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a0f15e2e2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574490837fd42eb"/>
    <x:sheet xmlns:r="http://schemas.openxmlformats.org/officeDocument/2006/relationships" name="Guest List" sheetId="2" r:id="R06f8fee72aa145ef"/>
    <x:sheet xmlns:r="http://schemas.openxmlformats.org/officeDocument/2006/relationships" name="Potluck Planner" sheetId="3" r:id="Rb59ad6177ae54925"/>
    <x:sheet xmlns:r="http://schemas.openxmlformats.org/officeDocument/2006/relationships" name="Shared Duties" sheetId="4" r:id="Rfa0c6b174c484d2b"/>
    <x:sheet xmlns:r="http://schemas.openxmlformats.org/officeDocument/2006/relationships" name="Day Plan" sheetId="5" r:id="Re3c4108d257a4b45"/>
    <x:sheet xmlns:r="http://schemas.openxmlformats.org/officeDocument/2006/relationships" name="Supplies" sheetId="6" r:id="Re6a460f89cb34fde"/>
    <x:sheet xmlns:r="http://schemas.openxmlformats.org/officeDocument/2006/relationships" name="Baking Plan" sheetId="7" r:id="R732404742dc7489d"/>
    <x:sheet xmlns:r="http://schemas.openxmlformats.org/officeDocument/2006/relationships" name="Cookie Exchange" sheetId="8" r:id="R6aa8a6fad6204584"/>
    <x:sheet xmlns:r="http://schemas.openxmlformats.org/officeDocument/2006/relationships" name="Family Christmas Hub" sheetId="9" r:id="R4dfcfd749d594b39"/>
  </x:sheets>
</x:workbook>
</file>

<file path=xl/sharedStrings.xml><?xml version="1.0" encoding="utf-8"?>
<x:sst xmlns:x="http://schemas.openxmlformats.org/spreadsheetml/2006/main">
  <x:si>
    <x:t xml:space="preserve">A Calm &amp; Simple Christmas Planner</x:t>
  </x:si>
  <x:si>
    <x:t xml:space="preserve">From A Calm &amp; Simple Christmas by The Dancing Sage</x:t>
  </x:si>
  <x:si>
    <x:t xml:space="preserve">How to use this planner</x:t>
  </x:si>
  <x:si>
    <x:t xml:space="preserve">Share this file with your family (in Google Sheets, OneDrive or by email) so everyone can see the plan and add their part.</x:t>
  </x:si>
  <x:si>
    <x:t xml:space="preserve">Fill in the cream-coloured cells. The other cells work things out for you.</x:t>
  </x:si>
  <x:si>
    <x:t xml:space="preserve">Grey italic rows are examples. Type over them or delete them.</x:t>
  </x:si>
  <x:si>
    <x:t xml:space="preserve">The tabs</x:t>
  </x:si>
  <x:si>
    <x:t xml:space="preserve">Guest List</x:t>
  </x:si>
  <x:si>
    <x:t xml:space="preserve">Coming? Choose Yes, Maybe or No. Only 'Yes' counts in the totals.</x:t>
  </x:si>
  <x:si>
    <x:t xml:space="preserve">Adults coming</x:t>
  </x:si>
  <x:si>
    <x:t xml:space="preserve">Children coming</x:t>
  </x:si>
  <x:si>
    <x:t xml:space="preserve">Total people</x:t>
  </x:si>
  <x:si>
    <x:t xml:space="preserve">Household or name</x:t>
  </x:si>
  <x:si>
    <x:t xml:space="preserve">Adults</x:t>
  </x:si>
  <x:si>
    <x:t xml:space="preserve">Children</x:t>
  </x:si>
  <x:si>
    <x:t xml:space="preserve">Allergies or dietary needs</x:t>
  </x:si>
  <x:si>
    <x:t xml:space="preserve">Coming?</x:t>
  </x:si>
  <x:si>
    <x:t xml:space="preserve">Arrival time</x:t>
  </x:si>
  <x:si>
    <x:t xml:space="preserve">Notes</x:t>
  </x:si>
  <x:si>
    <x:t xml:space="preserve">Example: Sarah's family</x:t>
  </x:si>
  <x:si>
    <x:t xml:space="preserve">One nut allergy</x:t>
  </x:si>
  <x:si>
    <x:t xml:space="preserve">Yes</x:t>
  </x:si>
  <x:si>
    <x:t xml:space="preserve">3:00 PM</x:t>
  </x:si>
  <x:si>
    <x:t xml:space="preserve">Bringing the high chair</x:t>
  </x:si>
  <x:si>
    <x:t xml:space="preserve">Potluck Planner</x:t>
  </x:si>
  <x:si>
    <x:t xml:space="preserve">The summary checks each type of dish against your guest count from the Guest List tab.</x:t>
  </x:si>
  <x:si>
    <x:t xml:space="preserve">Type of dish</x:t>
  </x:si>
  <x:si>
    <x:t xml:space="preserve">Suggested (about 20 people)</x:t>
  </x:si>
  <x:si>
    <x:t xml:space="preserve">Dishes so far</x:t>
  </x:si>
  <x:si>
    <x:t xml:space="preserve">Servings so far</x:t>
  </x:si>
  <x:si>
    <x:t xml:space="preserve">People coming</x:t>
  </x:si>
  <x:si>
    <x:t xml:space="preserve">Check</x:t>
  </x:si>
  <x:si>
    <x:t xml:space="preserve">Main dish</x:t>
  </x:si>
  <x:si>
    <x:t xml:space="preserve">1</x:t>
  </x:si>
  <x:si>
    <x:t xml:space="preserve">Vegetable side</x:t>
  </x:si>
  <x:si>
    <x:t xml:space="preserve">2 to 3</x:t>
  </x:si>
  <x:si>
    <x:t xml:space="preserve">Potato or starch</x:t>
  </x:si>
  <x:si>
    <x:t xml:space="preserve">Salad</x:t>
  </x:si>
  <x:si>
    <x:t xml:space="preserve">Bread or rolls</x:t>
  </x:si>
  <x:si>
    <x:t xml:space="preserve">Dessert</x:t>
  </x:si>
  <x:si>
    <x:t xml:space="preserve">Drinks</x:t>
  </x:si>
  <x:si>
    <x:t xml:space="preserve">1 or 2</x:t>
  </x:si>
  <x:si>
    <x:t xml:space="preserve">Other</x:t>
  </x:si>
  <x:si>
    <x:t xml:space="preserve">As you like</x:t>
  </x:si>
  <x:si>
    <x:t xml:space="preserve">—</x:t>
  </x:si>
  <x:si>
    <x:t xml:space="preserve">Tip: one 9-inch pie serves about 8. For every 10 extra guests, add another side and another dessert.</x:t>
  </x:si>
  <x:si>
    <x:t xml:space="preserve">Dish</x:t>
  </x:si>
  <x:si>
    <x:t xml:space="preserve">Who's bringing it</x:t>
  </x:si>
  <x:si>
    <x:t xml:space="preserve">Serves</x:t>
  </x:si>
  <x:si>
    <x:t xml:space="preserve">Dietary notes</x:t>
  </x:si>
  <x:si>
    <x:t xml:space="preserve">Arriving ready to serve?</x:t>
  </x:si>
  <x:si>
    <x:t xml:space="preserve">Needs oven or fridge?</x:t>
  </x:si>
  <x:si>
    <x:t xml:space="preserve">Example: Honey-glazed carrots</x:t>
  </x:si>
  <x:si>
    <x:t xml:space="preserve">Mike and Jen</x:t>
  </x:si>
  <x:si>
    <x:t xml:space="preserve">Gluten-free</x:t>
  </x:si>
  <x:si>
    <x:t xml:space="preserve">Oven to reheat</x:t>
  </x:si>
  <x:si>
    <x:t xml:space="preserve">Example: Apple pie</x:t>
  </x:si>
  <x:si>
    <x:t xml:space="preserve">Uncle Dave</x:t>
  </x:si>
  <x:si>
    <x:t xml:space="preserve">Contains wheat</x:t>
  </x:si>
  <x:si>
    <x:t xml:space="preserve">No</x:t>
  </x:si>
  <x:si>
    <x:t xml:space="preserve">Shared Duties</x:t>
  </x:si>
  <x:si>
    <x:t xml:space="preserve">Everyone gets a real job. Print this page and post it on the fridge.</x:t>
  </x:si>
  <x:si>
    <x:t xml:space="preserve">Job</x:t>
  </x:si>
  <x:si>
    <x:t xml:space="preserve">Who</x:t>
  </x:si>
  <x:si>
    <x:t xml:space="preserve">When</x:t>
  </x:si>
  <x:si>
    <x:t xml:space="preserve">Done?</x:t>
  </x:si>
  <x:si>
    <x:t xml:space="preserve">Main meal</x:t>
  </x:si>
  <x:si>
    <x:t xml:space="preserve">Before dinner</x:t>
  </x:si>
  <x:si>
    <x:t xml:space="preserve">Drinks and ice</x:t>
  </x:si>
  <x:si>
    <x:t xml:space="preserve">As guests arrive</x:t>
  </x:si>
  <x:si>
    <x:t xml:space="preserve">Coffee and tea</x:t>
  </x:si>
  <x:si>
    <x:t xml:space="preserve">After dinner</x:t>
  </x:si>
  <x:si>
    <x:t xml:space="preserve">Set the table</x:t>
  </x:si>
  <x:si>
    <x:t xml:space="preserve">Before guests arrive</x:t>
  </x:si>
  <x:si>
    <x:t xml:space="preserve">Help with little ones</x:t>
  </x:si>
  <x:si>
    <x:t xml:space="preserve">While the meal is finished</x:t>
  </x:si>
  <x:si>
    <x:t xml:space="preserve">Carve or serve the main</x:t>
  </x:si>
  <x:si>
    <x:t xml:space="preserve">At dinner</x:t>
  </x:si>
  <x:si>
    <x:t xml:space="preserve">Clear the table</x:t>
  </x:si>
  <x:si>
    <x:t xml:space="preserve">Dishes</x:t>
  </x:si>
  <x:si>
    <x:t xml:space="preserve">Garbage and recycling</x:t>
  </x:si>
  <x:si>
    <x:t xml:space="preserve">Serve dessert</x:t>
  </x:si>
  <x:si>
    <x:t xml:space="preserve">Whip the cream</x:t>
  </x:si>
  <x:si>
    <x:t xml:space="preserve">Before dessert</x:t>
  </x:si>
  <x:si>
    <x:t xml:space="preserve">Pack leftovers</x:t>
  </x:si>
  <x:si>
    <x:t xml:space="preserve">End of the evening</x:t>
  </x:si>
  <x:si>
    <x:t xml:space="preserve">Day Plan</x:t>
  </x:si>
  <x:si>
    <x:t xml:space="preserve">Type your dinner time below. Change the minutes or tasks to suit your meal.</x:t>
  </x:si>
  <x:si>
    <x:t xml:space="preserve">Dinner time</x:t>
  </x:si>
  <x:si>
    <x:t xml:space="preserve">Minutes before dinner</x:t>
  </x:si>
  <x:si>
    <x:t xml:space="preserve">Time</x:t>
  </x:si>
  <x:si>
    <x:t xml:space="preserve">What happens</x:t>
  </x:si>
  <x:si>
    <x:t xml:space="preserve">Take out any dishes that need to come to room temperature</x:t>
  </x:si>
  <x:si>
    <x:t xml:space="preserve">Start the main dish (follow your recipe's cooking time)</x:t>
  </x:si>
  <x:si>
    <x:t xml:space="preserve">Set the table, if it isn't done already</x:t>
  </x:si>
  <x:si>
    <x:t xml:space="preserve">Guests arrive. Cold dishes to the fridge, hot dishes to the oven</x:t>
  </x:si>
  <x:si>
    <x:t xml:space="preserve">Reheat sides that need the oven</x:t>
  </x:si>
  <x:si>
    <x:t xml:space="preserve">Main dish rests. Warm the rolls. Fill the water jugs</x:t>
  </x:si>
  <x:si>
    <x:t xml:space="preserve">Food goes on the table or buffet</x:t>
  </x:si>
  <x:si>
    <x:t xml:space="preserve">Sit down and enjoy your dinner</x:t>
  </x:si>
  <x:si>
    <x:t xml:space="preserve">Helpers take over: clearing, dishes, coffee and dessert</x:t>
  </x:si>
  <x:si>
    <x:t xml:space="preserve">Minutes after dinner can be entered as a negative number, for example -60.</x:t>
  </x:si>
  <x:si>
    <x:t xml:space="preserve">Supplies Checklist</x:t>
  </x:si>
  <x:si>
    <x:t xml:space="preserve">Check about a week before, so there's time to borrow or buy what's missing.</x:t>
  </x:si>
  <x:si>
    <x:t xml:space="preserve">Item</x:t>
  </x:si>
  <x:si>
    <x:t xml:space="preserve">Have enough?</x:t>
  </x:si>
  <x:si>
    <x:t xml:space="preserve">Borrow from or buy</x:t>
  </x:si>
  <x:si>
    <x:t xml:space="preserve">Sorted?</x:t>
  </x:si>
  <x:si>
    <x:t xml:space="preserve">Chairs, with a seat for everyone</x:t>
  </x:si>
  <x:si>
    <x:t xml:space="preserve">Plates and bowls</x:t>
  </x:si>
  <x:si>
    <x:t xml:space="preserve">Cutlery</x:t>
  </x:si>
  <x:si>
    <x:t xml:space="preserve">Glasses and mugs</x:t>
  </x:si>
  <x:si>
    <x:t xml:space="preserve">Serving dishes and spoons</x:t>
  </x:si>
  <x:si>
    <x:t xml:space="preserve">Napkins and tablecloths</x:t>
  </x:si>
  <x:si>
    <x:t xml:space="preserve">Cream and sugar for coffee</x:t>
  </x:si>
  <x:si>
    <x:t xml:space="preserve">Extra fridge or cooler space</x:t>
  </x:si>
  <x:si>
    <x:t xml:space="preserve">Garbage bags and recycling bin</x:t>
  </x:si>
  <x:si>
    <x:t xml:space="preserve">Containers, foil and labels for leftovers</x:t>
  </x:si>
  <x:si>
    <x:t xml:space="preserve">A spot for coats and boots</x:t>
  </x:si>
  <x:si>
    <x:t xml:space="preserve">Ice for drinks</x:t>
  </x:si>
  <x:si>
    <x:t xml:space="preserve">Extension cords for slow cookers</x:t>
  </x:si>
  <x:si>
    <x:t xml:space="preserve">Paper towels and dish soap</x:t>
  </x:si>
  <x:si>
    <x:t xml:space="preserve">Baking Plan</x:t>
  </x:si>
  <x:si>
    <x:t xml:space="preserve">Fill in the cream cells. Bake dates and totals work themselves out.</x:t>
  </x:si>
  <x:si>
    <x:t xml:space="preserve">Christmas Day</x:t>
  </x:si>
  <x:si>
    <x:t xml:space="preserve">People you're baking for</x:t>
  </x:si>
  <x:si>
    <x:t xml:space="preserve">Gatherings or visits</x:t>
  </x:si>
  <x:si>
    <x:t xml:space="preserve">Pieces per person, per gathering</x:t>
  </x:si>
  <x:si>
    <x:t xml:space="preserve">Pieces you'll need</x:t>
  </x:si>
  <x:si>
    <x:t xml:space="preserve">Pieces planned so far</x:t>
  </x:si>
  <x:si>
    <x:t xml:space="preserve">Recipe</x:t>
  </x:si>
  <x:si>
    <x:t xml:space="preserve">Dairy-free?</x:t>
  </x:si>
  <x:si>
    <x:t xml:space="preserve">When to bake</x:t>
  </x:si>
  <x:si>
    <x:t xml:space="preserve">Bake on or around</x:t>
  </x:si>
  <x:si>
    <x:t xml:space="preserve">Storage</x:t>
  </x:si>
  <x:si>
    <x:t xml:space="preserve">Pieces it makes</x:t>
  </x:si>
  <x:si>
    <x:t xml:space="preserve">Helpful note</x:t>
  </x:si>
  <x:si>
    <x:t xml:space="preserve">Example: Shortbread</x:t>
  </x:si>
  <x:si>
    <x:t xml:space="preserve">3 weeks before</x:t>
  </x:si>
  <x:si>
    <x:t xml:space="preserve">Freezer</x:t>
  </x:si>
  <x:si>
    <x:t xml:space="preserve">Example: Dairy-free fudge</x:t>
  </x:si>
  <x:si>
    <x:t xml:space="preserve">Last week</x:t>
  </x:si>
  <x:si>
    <x:t xml:space="preserve">Fridge</x:t>
  </x:si>
  <x:si>
    <x:t xml:space="preserve">Cookie Exchange</x:t>
  </x:si>
  <x:si>
    <x:t xml:space="preserve">Each baker makes one kind, enough for every guest to take home half a dozen.</x:t>
  </x:si>
  <x:si>
    <x:t xml:space="preserve">Exchange date</x:t>
  </x:si>
  <x:si>
    <x:t xml:space="preserve">Pieces each guest takes home</x:t>
  </x:si>
  <x:si>
    <x:t xml:space="preserve">Bakers coming</x:t>
  </x:si>
  <x:si>
    <x:t xml:space="preserve">Each baker should bring</x:t>
  </x:si>
  <x:si>
    <x:t xml:space="preserve">Remind everyone to bring a container to fill, and a recipe card so allergies can be checked.</x:t>
  </x:si>
  <x:si>
    <x:t xml:space="preserve">Baker</x:t>
  </x:si>
  <x:si>
    <x:t xml:space="preserve">Cookie or square</x:t>
  </x:si>
  <x:si>
    <x:t xml:space="preserve">Contains</x:t>
  </x:si>
  <x:si>
    <x:t xml:space="preserve">Bringing a recipe card?</x:t>
  </x:si>
  <x:si>
    <x:t xml:space="preserve">Example: Linda</x:t>
  </x:si>
  <x:si>
    <x:t xml:space="preserve">Date squares</x:t>
  </x:si>
  <x:si>
    <x:t xml:space="preserve">Wheat, oats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</x:si>
</x:sst>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h:mm\ AM/PM"/>
    <x:numFmt numFmtId="167" formatCode="mmm\ d&quot;, &quot;yyyy"/>
    <x:numFmt numFmtId="168" formatCode="mmm\ d"/>
  </x:numFmts>
  <x:fonts count="27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8"/>
      <x:color rgb="FF9E2A2B"/>
      <x:name val="Arial"/>
    </x:font>
    <x:font>
      <x:i/>
      <x:sz val="10"/>
      <x:color rgb="FF555555"/>
      <x:name val="Arial"/>
    </x:font>
    <x:font>
      <x:b/>
      <x:sz val="12"/>
      <x:color rgb="FF2F5D50"/>
      <x:name val="Arial"/>
    </x:font>
    <x:font>
      <x:sz val="11"/>
      <x:color rgb="FF333333"/>
      <x:name val="Arial"/>
    </x:font>
    <x:font>
      <x:b/>
      <x:sz val="11"/>
      <x:color rgb="FF2F5D50"/>
      <x:name val="Arial"/>
    </x:font>
    <x:font>
      <x:b/>
      <x:sz val="12"/>
      <x:name val="Arial"/>
    </x:font>
    <x:font>
      <x:b/>
      <x:sz val="11"/>
      <x:color rgb="FFFFFFFF"/>
      <x:name val="Arial"/>
    </x:font>
    <x:font>
      <x:i/>
      <x:sz val="10"/>
      <x:color rgb="FF7A7A7A"/>
      <x:name val="Arial"/>
    </x:font>
    <x:font>
      <x:sz val="10"/>
      <x:name val="Arial"/>
    </x:font>
    <x:font>
      <x:b/>
      <x:sz val="10"/>
      <x:name val="Arial"/>
    </x:font>
    <x:font>
      <x:i/>
      <x:sz val="9"/>
      <x:color rgb="FF555555"/>
      <x:name val="Arial"/>
    </x:font>
    <x:font>
      <x:b/>
      <x:sz val="11"/>
      <x:name val="Arial"/>
    </x:font>
    <x:font>
      <x:i/>
      <x:sz val="10"/>
      <x:color rgb="FF9E2A2B"/>
      <x:name val="Arial"/>
    </x:font>
    <x:font>
      <x:b/>
      <x:sz val="18"/>
      <x:color rgb="FFFFFFFF"/>
      <x:name val="Calibri"/>
    </x:font>
    <x:font>
      <x:i/>
      <x:sz val="11"/>
      <x:color rgb="FF4F6F60"/>
      <x:name val="Calibri"/>
    </x:font>
    <x:font>
      <x:b/>
      <x:sz val="12"/>
      <x:color rgb="FFFFFFFF"/>
      <x:name val="Calibri"/>
    </x:font>
    <x:font>
      <x:b/>
      <x:sz val="11"/>
      <x:color rgb="FF373532"/>
      <x:name val="Calibri"/>
    </x:font>
    <x:font>
      <x:sz val="11"/>
      <x:color rgb="FF373532"/>
      <x:name val="Calibri"/>
    </x:font>
    <x:font>
      <x:b/>
      <x:sz val="11"/>
      <x:color rgb="FFFFFFFF"/>
      <x:name val="Calibri"/>
    </x:font>
    <x:font>
      <x:i/>
      <x:sz val="11"/>
      <x:color rgb="FF373532"/>
      <x:name val="Calibri"/>
    </x:font>
    <x:font>
      <x:b/>
      <x:sz val="11"/>
      <x:color rgb="FF6E2433"/>
      <x:name val="Calibri"/>
    </x:font>
    <x:font>
      <x:b/>
      <x:sz val="13"/>
      <x:color rgb="FF4F6F60"/>
      <x:name val="Arial"/>
    </x:font>
    <x:font>
      <x:b/>
      <x:sz val="12"/>
      <x:color rgb="FF4F6F60"/>
      <x:name val="Calibri"/>
    </x:font>
  </x:fonts>
  <x:fills count="11">
    <x:fill>
      <x:patternFill patternType="none"/>
    </x:fill>
    <x:fill>
      <x:patternFill patternType="gray125"/>
    </x:fill>
    <x:fill>
      <x:patternFill patternType="solid">
        <x:fgColor rgb="FFEAF1EC"/>
      </x:patternFill>
    </x:fill>
    <x:fill>
      <x:patternFill patternType="solid">
        <x:fgColor rgb="FF2F5D50"/>
      </x:patternFill>
    </x:fill>
    <x:fill>
      <x:patternFill patternType="solid">
        <x:fgColor rgb="FFFBF6EE"/>
      </x:patternFill>
    </x:fill>
    <x:fill>
      <x:patternFill patternType="solid">
        <x:fgColor rgb="FF9E2A2B"/>
      </x:patternFill>
    </x:fill>
    <x:fill>
      <x:patternFill patternType="solid">
        <x:fgColor rgb="FFF3E3B5"/>
      </x:patternFill>
    </x:fill>
    <x:fill>
      <x:patternFill patternType="solid">
        <x:fgColor rgb="FF6E2433"/>
      </x:patternFill>
    </x:fill>
    <x:fill>
      <x:patternFill patternType="solid">
        <x:fgColor rgb="FF4F6F60"/>
      </x:patternFill>
    </x:fill>
    <x:fill>
      <x:patternFill patternType="solid">
        <x:fgColor rgb="FFF5EFE4"/>
      </x:patternFill>
    </x:fill>
    <x:fill>
      <x:patternFill patternType="solid">
        <x:fgColor rgb="FFE8EFEA"/>
      </x:patternFill>
    </x:fill>
  </x:fills>
  <x:borders count="4">
    <x:border diagonalUp="0" diagonalDown="0"/>
    <x:border diagonalUp="0" diagonalDown="0">
      <x:left style="thin">
        <x:color rgb="FFD9CFC1"/>
      </x:left>
      <x:right style="thin">
        <x:color rgb="FFD9CFC1"/>
      </x:right>
      <x:top style="thin">
        <x:color rgb="FFD9CFC1"/>
      </x:top>
      <x:bottom style="thin">
        <x:color rgb="FFD9CFC1"/>
      </x:bottom>
    </x:border>
    <x:border diagonalUp="0" diagonalDown="0"/>
    <x:border diagonalUp="0" diagonalDown="0">
      <x:left style="thin">
        <x:color rgb="FFD9CFC1"/>
      </x:left>
      <x:right style="thin">
        <x:color rgb="FFD9CFC1"/>
      </x:right>
      <x:top style="thin">
        <x:color rgb="FFD9CFC1"/>
      </x:top>
      <x:bottom style="thin">
        <x:color rgb="FFD9CFC1"/>
      </x:bottom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08">
    <x:xf numFmtId="164" fontId="0" fillId="0" borderId="0" xfId="0" applyFont="0" applyBorder="0" applyAlignment="0">
      <x:alignment horizontal="general" vertical="bottom" wrapText="0"/>
    </x:xf>
    <x:xf numFmtId="164" fontId="4" fillId="0" borderId="0" xfId="0" applyFont="1" applyBorder="0" applyAlignment="0">
      <x:alignment horizontal="general" vertical="bottom" wrapText="0"/>
    </x:xf>
    <x:xf numFmtId="164" fontId="5" fillId="0" borderId="0" xfId="0" applyFont="1" applyBorder="0" applyAlignment="0">
      <x:alignment horizontal="general" vertical="bottom" wrapText="0"/>
    </x:xf>
    <x:xf numFmtId="164" fontId="6" fillId="0" borderId="0" xfId="0" applyFont="1" applyBorder="0" applyAlignment="1">
      <x:alignment horizontal="general" vertical="top" wrapText="1"/>
    </x:xf>
    <x:xf numFmtId="164" fontId="7" fillId="0" borderId="0" xfId="0" applyFont="1" applyBorder="0" applyAlignment="1">
      <x:alignment horizontal="general" vertical="top" wrapText="1"/>
    </x:xf>
    <x:xf numFmtId="164" fontId="8" fillId="0" borderId="0" xfId="0" applyFont="1" applyBorder="0" applyAlignment="0">
      <x:alignment horizontal="general" vertical="bottom" wrapText="0"/>
    </x:xf>
    <x:xf numFmtId="165" fontId="9" fillId="2" borderId="1" xfId="0" applyFont="1" applyBorder="1" applyAlignment="0">
      <x:alignment horizontal="general" vertical="bottom" wrapText="0"/>
    </x:xf>
    <x:xf numFmtId="164" fontId="10" fillId="3" borderId="1" xfId="0" applyFont="1" applyBorder="1" applyAlignment="1">
      <x:alignment horizontal="general" vertical="center" wrapText="1"/>
    </x:xf>
    <x:xf numFmtId="164" fontId="11" fillId="4" borderId="1" xfId="0" applyFont="1" applyBorder="1" applyAlignment="1">
      <x:alignment horizontal="general" vertical="top" wrapText="1"/>
    </x:xf>
    <x:xf numFmtId="164" fontId="12" fillId="4" borderId="1" xfId="0" applyFont="1" applyBorder="1" applyAlignment="1">
      <x:alignment horizontal="general" vertical="top" wrapText="1"/>
    </x:xf>
    <x:xf numFmtId="164" fontId="10" fillId="5" borderId="1" xfId="0" applyFont="1" applyBorder="1" applyAlignment="1">
      <x:alignment horizontal="general" vertical="center" wrapText="1"/>
    </x:xf>
    <x:xf numFmtId="164" fontId="13" fillId="0" borderId="1" xfId="0" applyFont="1" applyBorder="1" applyAlignment="0">
      <x:alignment horizontal="general" vertical="bottom" wrapText="0"/>
    </x:xf>
    <x:xf numFmtId="164" fontId="12" fillId="0" borderId="1" xfId="0" applyFont="1" applyBorder="1" applyAlignment="0">
      <x:alignment horizontal="general" vertical="bottom" wrapText="0"/>
    </x:xf>
    <x:xf numFmtId="164" fontId="13" fillId="0" borderId="1" xfId="0" applyFont="1" applyBorder="1" applyAlignment="1">
      <x:alignment horizontal="general" vertical="top" wrapText="1"/>
    </x:xf>
    <x:xf numFmtId="164" fontId="13" fillId="4" borderId="1" xfId="0" applyFont="1" applyBorder="1" applyAlignment="1">
      <x:alignment horizontal="general" vertical="top" wrapText="1"/>
    </x:xf>
    <x:xf numFmtId="164" fontId="6" fillId="0" borderId="0" xfId="0" applyFont="1" applyBorder="0" applyAlignment="0">
      <x:alignment horizontal="general" vertical="bottom" wrapText="0"/>
    </x:xf>
    <x:xf numFmtId="166" fontId="9" fillId="6" borderId="1" xfId="0" applyFont="1" applyBorder="1" applyAlignment="0">
      <x:alignment horizontal="general" vertical="bottom" wrapText="0"/>
    </x:xf>
    <x:xf numFmtId="166" fontId="13" fillId="2" borderId="1" xfId="0" applyFont="1" applyBorder="1" applyAlignment="1">
      <x:alignment horizontal="general" vertical="top" wrapText="1"/>
    </x:xf>
    <x:xf numFmtId="164" fontId="14" fillId="0" borderId="0" xfId="0" applyFont="1" applyBorder="0" applyAlignment="0">
      <x:alignment horizontal="general" vertical="bottom" wrapText="0"/>
    </x:xf>
    <x:xf numFmtId="167" fontId="15" fillId="6" borderId="1" xfId="0" applyFont="1" applyBorder="1" applyAlignment="0">
      <x:alignment horizontal="general" vertical="bottom" wrapText="0"/>
    </x:xf>
    <x:xf numFmtId="164" fontId="15" fillId="6" borderId="1" xfId="0" applyFont="1" applyBorder="1" applyAlignment="0">
      <x:alignment horizontal="general" vertical="bottom" wrapText="0"/>
    </x:xf>
    <x:xf numFmtId="165" fontId="15" fillId="2" borderId="1" xfId="0" applyFont="1" applyBorder="1" applyAlignment="0">
      <x:alignment horizontal="general" vertical="bottom" wrapText="0"/>
    </x:xf>
    <x:xf numFmtId="164" fontId="15" fillId="2" borderId="1" xfId="0" applyFont="1" applyBorder="1" applyAlignment="0">
      <x:alignment horizontal="general" vertical="bottom" wrapText="0"/>
    </x:xf>
    <x:xf numFmtId="168" fontId="11" fillId="2" borderId="1" xfId="0" applyFont="1" applyBorder="1" applyAlignment="1">
      <x:alignment horizontal="general" vertical="top" wrapText="1"/>
    </x:xf>
    <x:xf numFmtId="164" fontId="16" fillId="2" borderId="1" xfId="0" applyFont="1" applyBorder="1" applyAlignment="1">
      <x:alignment horizontal="general" vertical="top" wrapText="1"/>
    </x:xf>
    <x:xf numFmtId="168" fontId="12" fillId="2" borderId="1" xfId="0" applyFont="1" applyBorder="1" applyAlignment="1">
      <x:alignment horizontal="general" vertical="top" wrapText="1"/>
    </x:xf>
    <x:xf numFmtId="164" fontId="0" fillId="0" borderId="2" xfId="0" applyNumberFormat="1" applyFont="1" applyFill="1" applyBorder="1" applyAlignment="1">
      <x:alignment horizontal="general" vertical="bottom" wrapText="0"/>
    </x:xf>
    <x:xf numFmtId="164" fontId="4" fillId="0" borderId="2" xfId="0" applyNumberFormat="1" applyFont="1" applyFill="1" applyBorder="1" applyAlignment="1">
      <x:alignment horizontal="general" vertical="bottom" wrapText="0"/>
    </x:xf>
    <x:xf numFmtId="164" fontId="5" fillId="0" borderId="2" xfId="0" applyNumberFormat="1" applyFont="1" applyFill="1" applyBorder="1" applyAlignment="1">
      <x:alignment horizontal="general" vertical="bottom" wrapText="0"/>
    </x:xf>
    <x:xf numFmtId="164" fontId="6" fillId="0" borderId="2" xfId="0" applyNumberFormat="1" applyFont="1" applyFill="1" applyBorder="1" applyAlignment="1">
      <x:alignment horizontal="general" vertical="top" wrapText="1"/>
    </x:xf>
    <x:xf numFmtId="164" fontId="7" fillId="0" borderId="2" xfId="0" applyNumberFormat="1" applyFont="1" applyFill="1" applyBorder="1" applyAlignment="1">
      <x:alignment horizontal="general" vertical="top" wrapText="1"/>
    </x:xf>
    <x:xf numFmtId="164" fontId="8" fillId="0" borderId="2" xfId="0" applyNumberFormat="1" applyFont="1" applyFill="1" applyBorder="1" applyAlignment="1">
      <x:alignment horizontal="general" vertical="bottom" wrapText="0"/>
    </x:xf>
    <x:xf numFmtId="164" fontId="9" fillId="2" borderId="3" xfId="0" applyNumberFormat="1" applyFont="1" applyFill="1" applyBorder="1" applyAlignment="1">
      <x:alignment horizontal="general" vertical="bottom" wrapText="0"/>
    </x:xf>
    <x:xf numFmtId="164" fontId="10" fillId="3" borderId="3" xfId="0" applyNumberFormat="1" applyFont="1" applyFill="1" applyBorder="1" applyAlignment="1">
      <x:alignment horizontal="general" vertical="center" wrapText="1"/>
    </x:xf>
    <x:xf numFmtId="164" fontId="11" fillId="4" borderId="3" xfId="0" applyNumberFormat="1" applyFont="1" applyFill="1" applyBorder="1" applyAlignment="1">
      <x:alignment horizontal="general" vertical="top" wrapText="1"/>
    </x:xf>
    <x:xf numFmtId="164" fontId="1" fillId="4" borderId="3" xfId="0" applyNumberFormat="1" applyFont="1" applyFill="1" applyBorder="1" applyAlignment="1">
      <x:alignment horizontal="general" vertical="top" wrapText="1"/>
    </x:xf>
    <x:xf numFmtId="164" fontId="10" fillId="5" borderId="3" xfId="0" applyNumberFormat="1" applyFont="1" applyFill="1" applyBorder="1" applyAlignment="1">
      <x:alignment horizontal="general" vertical="center" wrapText="1"/>
    </x:xf>
    <x:xf numFmtId="164" fontId="13" fillId="0" borderId="3" xfId="0" applyNumberFormat="1" applyFont="1" applyFill="1" applyBorder="1" applyAlignment="1">
      <x:alignment horizontal="general" vertical="bottom" wrapText="0"/>
    </x:xf>
    <x:xf numFmtId="164" fontId="1" fillId="0" borderId="3" xfId="0" applyNumberFormat="1" applyFont="1" applyFill="1" applyBorder="1" applyAlignment="1">
      <x:alignment horizontal="general" vertical="bottom" wrapText="0"/>
    </x:xf>
    <x:xf numFmtId="164" fontId="13" fillId="0" borderId="3" xfId="0" applyNumberFormat="1" applyFont="1" applyFill="1" applyBorder="1" applyAlignment="1">
      <x:alignment horizontal="general" vertical="top" wrapText="1"/>
    </x:xf>
    <x:xf numFmtId="164" fontId="13" fillId="4" borderId="3" xfId="0" applyNumberFormat="1" applyFont="1" applyFill="1" applyBorder="1" applyAlignment="1">
      <x:alignment horizontal="general" vertical="top" wrapText="1"/>
    </x:xf>
    <x:xf numFmtId="164" fontId="6" fillId="0" borderId="2" xfId="0" applyNumberFormat="1" applyFont="1" applyFill="1" applyBorder="1" applyAlignment="1">
      <x:alignment horizontal="general" vertical="bottom" wrapText="0"/>
    </x:xf>
    <x:xf numFmtId="166" fontId="9" fillId="6" borderId="3" xfId="0" applyNumberFormat="1" applyFont="1" applyFill="1" applyBorder="1" applyAlignment="1">
      <x:alignment horizontal="general" vertical="bottom" wrapText="0"/>
    </x:xf>
    <x:xf numFmtId="166" fontId="13" fillId="2" borderId="3" xfId="0" applyNumberFormat="1" applyFont="1" applyFill="1" applyBorder="1" applyAlignment="1">
      <x:alignment horizontal="general" vertical="top" wrapText="1"/>
    </x:xf>
    <x:xf numFmtId="164" fontId="14" fillId="0" borderId="2" xfId="0" applyNumberFormat="1" applyFont="1" applyFill="1" applyBorder="1" applyAlignment="1">
      <x:alignment horizontal="general" vertical="bottom" wrapText="0"/>
    </x:xf>
    <x:xf numFmtId="167" fontId="15" fillId="6" borderId="3" xfId="0" applyNumberFormat="1" applyFont="1" applyFill="1" applyBorder="1" applyAlignment="1">
      <x:alignment horizontal="general" vertical="bottom" wrapText="0"/>
    </x:xf>
    <x:xf numFmtId="164" fontId="15" fillId="6" borderId="3" xfId="0" applyNumberFormat="1" applyFont="1" applyFill="1" applyBorder="1" applyAlignment="1">
      <x:alignment horizontal="general" vertical="bottom" wrapText="0"/>
    </x:xf>
    <x:xf numFmtId="164" fontId="15" fillId="2" borderId="3" xfId="0" applyNumberFormat="1" applyFont="1" applyFill="1" applyBorder="1" applyAlignment="1">
      <x:alignment horizontal="general" vertical="bottom" wrapText="0"/>
    </x:xf>
    <x:xf numFmtId="168" fontId="11" fillId="2" borderId="3" xfId="0" applyNumberFormat="1" applyFont="1" applyFill="1" applyBorder="1" applyAlignment="1">
      <x:alignment horizontal="general" vertical="top" wrapText="1"/>
    </x:xf>
    <x:xf numFmtId="164" fontId="16" fillId="2" borderId="3" xfId="0" applyNumberFormat="1" applyFont="1" applyFill="1" applyBorder="1" applyAlignment="1">
      <x:alignment horizontal="general" vertical="top" wrapText="1"/>
    </x:xf>
    <x:xf numFmtId="168" fontId="1" fillId="2" borderId="3" xfId="0" applyNumberFormat="1" applyFont="1" applyFill="1" applyBorder="1" applyAlignment="1">
      <x:alignment horizontal="general" vertical="top" wrapText="1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17" fillId="7" borderId="0" xfId="0" applyNumberFormat="1" applyFont="1" applyFill="1" applyBorder="1" applyAlignment="1">
      <x:alignment horizontal="general" vertical="bottom" wrapText="0"/>
    </x:xf>
    <x:xf numFmtId="164" fontId="17" fillId="7" borderId="0" xfId="0" applyNumberFormat="1" applyFont="1" applyFill="1" applyBorder="1" applyAlignment="1">
      <x:alignment horizontal="left" vertical="bottom" wrapText="0"/>
    </x:xf>
    <x:xf numFmtId="164" fontId="17" fillId="7" borderId="0" xfId="0" applyNumberFormat="1" applyFont="1" applyFill="1" applyBorder="1" applyAlignment="1">
      <x:alignment horizontal="left" vertical="center" wrapText="0"/>
    </x:xf>
    <x:xf numFmtId="164" fontId="0" fillId="7" borderId="2" xfId="0" applyNumberFormat="1" applyFont="1" applyFill="1" applyBorder="1" applyAlignment="1">
      <x:alignment horizontal="general" vertical="bottom" wrapText="0"/>
    </x:xf>
    <x:xf numFmtId="164" fontId="17" fillId="7" borderId="2" xfId="0" applyNumberFormat="1" applyFont="1" applyFill="1" applyBorder="1" applyAlignment="1">
      <x:alignment horizontal="general" vertical="bottom" wrapText="0"/>
    </x:xf>
    <x:xf numFmtId="164" fontId="17" fillId="7" borderId="2" xfId="0" applyNumberFormat="1" applyFont="1" applyFill="1" applyBorder="1" applyAlignment="1">
      <x:alignment horizontal="left" vertical="bottom" wrapText="0"/>
    </x:xf>
    <x:xf numFmtId="164" fontId="17" fillId="7" borderId="2" xfId="0" applyNumberFormat="1" applyFont="1" applyFill="1" applyBorder="1" applyAlignment="1">
      <x:alignment horizontal="left" vertical="center" wrapText="0"/>
    </x:xf>
    <x:xf numFmtId="164" fontId="18" fillId="0" borderId="0" xfId="0" applyNumberFormat="1" applyFont="1" applyFill="1" applyBorder="1" applyAlignment="1">
      <x:alignment horizontal="general" vertical="bottom" wrapText="0"/>
    </x:xf>
    <x:xf numFmtId="164" fontId="18" fillId="0" borderId="0" xfId="0" applyNumberFormat="1" applyFont="1" applyFill="1" applyBorder="1" applyAlignment="1">
      <x:alignment horizontal="general" vertical="bottom" wrapText="1"/>
    </x:xf>
    <x:xf numFmtId="164" fontId="18" fillId="0" borderId="2" xfId="0" applyNumberFormat="1" applyFont="1" applyFill="1" applyBorder="1" applyAlignment="1">
      <x:alignment horizontal="general" vertical="bottom" wrapText="0"/>
    </x:xf>
    <x:xf numFmtId="164" fontId="18" fillId="0" borderId="2" xfId="0" applyNumberFormat="1" applyFont="1" applyFill="1" applyBorder="1" applyAlignment="1">
      <x:alignment horizontal="general" vertical="bottom" wrapText="1"/>
    </x:xf>
    <x:xf numFmtId="164" fontId="0" fillId="8" borderId="0" xfId="0" applyNumberFormat="1" applyFont="1" applyFill="1" applyBorder="1" applyAlignment="1">
      <x:alignment horizontal="general" vertical="bottom" wrapText="0"/>
    </x:xf>
    <x:xf numFmtId="164" fontId="19" fillId="8" borderId="0" xfId="0" applyNumberFormat="1" applyFont="1" applyFill="1" applyBorder="1" applyAlignment="1">
      <x:alignment horizontal="general" vertical="bottom" wrapText="0"/>
    </x:xf>
    <x:xf numFmtId="164" fontId="0" fillId="8" borderId="2" xfId="0" applyNumberFormat="1" applyFont="1" applyFill="1" applyBorder="1" applyAlignment="1">
      <x:alignment horizontal="general" vertical="bottom" wrapText="0"/>
    </x:xf>
    <x:xf numFmtId="164" fontId="19" fillId="8" borderId="2" xfId="0" applyNumberFormat="1" applyFont="1" applyFill="1" applyBorder="1" applyAlignment="1">
      <x:alignment horizontal="general" vertical="bottom" wrapText="0"/>
    </x:xf>
    <x:xf numFmtId="164" fontId="20" fillId="0" borderId="0" xfId="0" applyNumberFormat="1" applyFont="1" applyFill="1" applyBorder="1" applyAlignment="1">
      <x:alignment horizontal="general" vertical="bottom" wrapText="0"/>
    </x:xf>
    <x:xf numFmtId="164" fontId="20" fillId="0" borderId="2" xfId="0" applyNumberFormat="1" applyFont="1" applyFill="1" applyBorder="1" applyAlignment="1">
      <x:alignment horizontal="general" vertical="bottom" wrapText="0"/>
    </x:xf>
    <x:xf numFmtId="164" fontId="0" fillId="9" borderId="0" xfId="0" applyNumberFormat="1" applyFont="1" applyFill="1" applyBorder="1" applyAlignment="1">
      <x:alignment horizontal="general" vertical="bottom" wrapText="0"/>
    </x:xf>
    <x:xf numFmtId="164" fontId="21" fillId="9" borderId="0" xfId="0" applyNumberFormat="1" applyFont="1" applyFill="1" applyBorder="1" applyAlignment="1">
      <x:alignment horizontal="general" vertical="bottom" wrapText="0"/>
    </x:xf>
    <x:xf numFmtId="164" fontId="0" fillId="9" borderId="2" xfId="0" applyNumberFormat="1" applyFont="1" applyFill="1" applyBorder="1" applyAlignment="1">
      <x:alignment horizontal="general" vertical="bottom" wrapText="0"/>
    </x:xf>
    <x:xf numFmtId="164" fontId="21" fillId="9" borderId="2" xfId="0" applyNumberFormat="1" applyFont="1" applyFill="1" applyBorder="1" applyAlignment="1">
      <x:alignment horizontal="general" vertical="bottom" wrapText="0"/>
    </x:xf>
    <x:xf numFmtId="164" fontId="22" fillId="7" borderId="0" xfId="0" applyNumberFormat="1" applyFont="1" applyFill="1" applyBorder="1" applyAlignment="1">
      <x:alignment horizontal="general" vertical="bottom" wrapText="0"/>
    </x:xf>
    <x:xf numFmtId="164" fontId="22" fillId="7" borderId="0" xfId="0" applyNumberFormat="1" applyFont="1" applyFill="1" applyBorder="1" applyAlignment="1">
      <x:alignment horizontal="center" vertical="bottom" wrapText="0"/>
    </x:xf>
    <x:xf numFmtId="164" fontId="22" fillId="7" borderId="2" xfId="0" applyNumberFormat="1" applyFont="1" applyFill="1" applyBorder="1" applyAlignment="1">
      <x:alignment horizontal="general" vertical="bottom" wrapText="0"/>
    </x:xf>
    <x:xf numFmtId="164" fontId="22" fillId="7" borderId="2" xfId="0" applyNumberFormat="1" applyFont="1" applyFill="1" applyBorder="1" applyAlignment="1">
      <x:alignment horizontal="center" vertical="bottom" wrapText="0"/>
    </x:xf>
    <x:xf numFmtId="164" fontId="23" fillId="9" borderId="0" xfId="0" applyNumberFormat="1" applyFont="1" applyFill="1" applyBorder="1" applyAlignment="1">
      <x:alignment horizontal="general" vertical="bottom" wrapText="0"/>
    </x:xf>
    <x:xf numFmtId="164" fontId="23" fillId="9" borderId="0" xfId="0" applyNumberFormat="1" applyFont="1" applyFill="1" applyBorder="1" applyAlignment="1">
      <x:alignment horizontal="general" vertical="bottom" wrapText="1"/>
    </x:xf>
    <x:xf numFmtId="164" fontId="23" fillId="9" borderId="0" xfId="0" applyNumberFormat="1" applyFont="1" applyFill="1" applyBorder="1" applyAlignment="1">
      <x:alignment horizontal="general" vertical="center" wrapText="1"/>
    </x:xf>
    <x:xf numFmtId="164" fontId="23" fillId="9" borderId="2" xfId="0" applyNumberFormat="1" applyFont="1" applyFill="1" applyBorder="1" applyAlignment="1">
      <x:alignment horizontal="general" vertical="bottom" wrapText="0"/>
    </x:xf>
    <x:xf numFmtId="164" fontId="23" fillId="9" borderId="2" xfId="0" applyNumberFormat="1" applyFont="1" applyFill="1" applyBorder="1" applyAlignment="1">
      <x:alignment horizontal="general" vertical="bottom" wrapText="1"/>
    </x:xf>
    <x:xf numFmtId="164" fontId="23" fillId="9" borderId="2" xfId="0" applyNumberFormat="1" applyFont="1" applyFill="1" applyBorder="1" applyAlignment="1">
      <x:alignment horizontal="general" vertical="center" wrapText="1"/>
    </x:xf>
    <x:xf numFmtId="164" fontId="0" fillId="10" borderId="0" xfId="0" applyNumberFormat="1" applyFont="1" applyFill="1" applyBorder="1" applyAlignment="1">
      <x:alignment horizontal="general" vertical="bottom" wrapText="0"/>
    </x:xf>
    <x:xf numFmtId="164" fontId="24" fillId="10" borderId="0" xfId="0" applyNumberFormat="1" applyFont="1" applyFill="1" applyBorder="1" applyAlignment="1">
      <x:alignment horizontal="general" vertical="bottom" wrapText="0"/>
    </x:xf>
    <x:xf numFmtId="164" fontId="24" fillId="10" borderId="0" xfId="0" applyNumberFormat="1" applyFont="1" applyFill="1" applyBorder="1" applyAlignment="1">
      <x:alignment horizontal="general" vertical="bottom" wrapText="1"/>
    </x:xf>
    <x:xf numFmtId="164" fontId="24" fillId="10" borderId="0" xfId="0" applyNumberFormat="1" applyFont="1" applyFill="1" applyBorder="1" applyAlignment="1">
      <x:alignment horizontal="general" vertical="center" wrapText="1"/>
    </x:xf>
    <x:xf numFmtId="164" fontId="0" fillId="10" borderId="2" xfId="0" applyNumberFormat="1" applyFont="1" applyFill="1" applyBorder="1" applyAlignment="1">
      <x:alignment horizontal="general" vertical="bottom" wrapText="0"/>
    </x:xf>
    <x:xf numFmtId="164" fontId="24" fillId="10" borderId="2" xfId="0" applyNumberFormat="1" applyFont="1" applyFill="1" applyBorder="1" applyAlignment="1">
      <x:alignment horizontal="general" vertical="bottom" wrapText="0"/>
    </x:xf>
    <x:xf numFmtId="164" fontId="24" fillId="10" borderId="2" xfId="0" applyNumberFormat="1" applyFont="1" applyFill="1" applyBorder="1" applyAlignment="1">
      <x:alignment horizontal="general" vertical="bottom" wrapText="1"/>
    </x:xf>
    <x:xf numFmtId="164" fontId="24" fillId="10" borderId="2" xfId="0" applyNumberFormat="1" applyFont="1" applyFill="1" applyBorder="1" applyAlignment="1">
      <x:alignment horizontal="general" vertical="center" wrapText="1"/>
    </x:xf>
    <x:xf numFmtId="164" fontId="17" fillId="7" borderId="0" xfId="0" applyNumberFormat="1" applyFont="1" applyFill="1" applyBorder="1" applyAlignment="1">
      <x:alignment horizontal="left" vertical="center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19" fillId="8" borderId="0" xfId="0" applyNumberFormat="1" applyFont="1" applyFill="1" applyBorder="1" applyAlignment="1">
      <x:alignment horizontal="general" vertical="bottom" wrapText="1"/>
    </x:xf>
    <x:xf numFmtId="164" fontId="20" fillId="0" borderId="0" xfId="0" applyNumberFormat="1" applyFont="1" applyFill="1" applyBorder="1" applyAlignment="1">
      <x:alignment horizontal="general" vertical="bottom" wrapText="1"/>
    </x:xf>
    <x:xf numFmtId="164" fontId="21" fillId="9" borderId="0" xfId="0" applyNumberFormat="1" applyFont="1" applyFill="1" applyBorder="1" applyAlignment="1">
      <x:alignment horizontal="general" vertical="bottom" wrapText="1"/>
    </x:xf>
    <x:xf numFmtId="164" fontId="22" fillId="7" borderId="0" xfId="0" applyNumberFormat="1" applyFont="1" applyFill="1" applyBorder="1" applyAlignment="1">
      <x:alignment horizontal="center" vertical="bottom" wrapText="1"/>
    </x:xf>
    <x:xf numFmtId="164" fontId="0" fillId="9" borderId="0" xfId="0" applyNumberFormat="1" applyFont="1" applyFill="1" applyBorder="1" applyAlignment="1">
      <x:alignment horizontal="general" vertical="bottom" wrapText="1"/>
    </x:xf>
    <x:xf numFmtId="164" fontId="17" fillId="7" borderId="2" xfId="0" applyNumberFormat="1" applyFont="1" applyFill="1" applyBorder="1" applyAlignment="1">
      <x:alignment horizontal="left" vertical="center" wrapText="1"/>
    </x:xf>
    <x:xf numFmtId="164" fontId="0" fillId="0" borderId="2" xfId="0" applyNumberFormat="1" applyFont="1" applyFill="1" applyBorder="1" applyAlignment="1">
      <x:alignment horizontal="general" vertical="bottom" wrapText="1"/>
    </x:xf>
    <x:xf numFmtId="164" fontId="19" fillId="8" borderId="2" xfId="0" applyNumberFormat="1" applyFont="1" applyFill="1" applyBorder="1" applyAlignment="1">
      <x:alignment horizontal="general" vertical="bottom" wrapText="1"/>
    </x:xf>
    <x:xf numFmtId="164" fontId="20" fillId="0" borderId="2" xfId="0" applyNumberFormat="1" applyFont="1" applyFill="1" applyBorder="1" applyAlignment="1">
      <x:alignment horizontal="general" vertical="bottom" wrapText="1"/>
    </x:xf>
    <x:xf numFmtId="164" fontId="21" fillId="9" borderId="2" xfId="0" applyNumberFormat="1" applyFont="1" applyFill="1" applyBorder="1" applyAlignment="1">
      <x:alignment horizontal="general" vertical="bottom" wrapText="1"/>
    </x:xf>
    <x:xf numFmtId="164" fontId="22" fillId="7" borderId="2" xfId="0" applyNumberFormat="1" applyFont="1" applyFill="1" applyBorder="1" applyAlignment="1">
      <x:alignment horizontal="center" vertical="bottom" wrapText="1"/>
    </x:xf>
    <x:xf numFmtId="164" fontId="0" fillId="9" borderId="2" xfId="0" applyNumberFormat="1" applyFont="1" applyFill="1" applyBorder="1" applyAlignment="1">
      <x:alignment horizontal="general" vertical="bottom" wrapText="1"/>
    </x:xf>
    <x:xf numFmtId="164" fontId="25" fillId="0" borderId="0" xfId="0" applyNumberFormat="1" applyFont="1" applyFill="1" applyBorder="1" applyAlignment="1">
      <x:alignment horizontal="general" vertical="top" wrapText="1"/>
    </x:xf>
    <x:xf numFmtId="164" fontId="25" fillId="0" borderId="2" xfId="0" applyNumberFormat="1" applyFont="1" applyFill="1" applyBorder="1" applyAlignment="1">
      <x:alignment horizontal="general" vertical="top" wrapText="1"/>
    </x:xf>
    <x:xf numFmtId="164" fontId="26" fillId="0" borderId="0" xfId="0" applyNumberFormat="1" applyFont="1" applyFill="1" applyBorder="1" applyAlignment="1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4">
    <x:dxf>
      <x:font>
        <x:b/>
        <x:color rgb="FF2F5D50"/>
        <x:name val="Arial"/>
      </x:font>
      <x:fill>
        <x:patternFill>
          <x:bgColor rgb="FFD7EAD9"/>
        </x:patternFill>
      </x:fill>
    </x:dxf>
    <x:dxf>
      <x:font>
        <x:b/>
        <x:color rgb="FF9E2A2B"/>
        <x:name val="Arial"/>
      </x:font>
      <x:fill>
        <x:patternFill>
          <x:bgColor rgb="FFF6D5D3"/>
        </x:patternFill>
      </x:fill>
    </x:dxf>
    <x:dxf>
      <x:font>
        <x:b/>
        <x:color rgb="FF2F5D50"/>
        <x:name val="Arial"/>
      </x:font>
    </x:dxf>
    <x:dxf>
      <x:font>
        <x:b/>
        <x:color rgb="FF9E2A2B"/>
        <x:name val="Arial"/>
      </x:font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D9CFC1"/>
      <x:rgbColor rgb="FF7A7A7A"/>
      <x:rgbColor rgb="FF9999FF"/>
      <x:rgbColor rgb="FF993366"/>
      <x:rgbColor rgb="FFFBF6EE"/>
      <x:rgbColor rgb="FFEAF1EC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D7EAD9"/>
      <x:rgbColor rgb="FFF3E3B5"/>
      <x:rgbColor rgb="FF99CCFF"/>
      <x:rgbColor rgb="FFFF99CC"/>
      <x:rgbColor rgb="FFCC99FF"/>
      <x:rgbColor rgb="FFF6D5D3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E2A2B"/>
      <x:rgbColor rgb="FF993366"/>
      <x:rgbColor rgb="FF2F5D50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fed46299d4c22" /><Relationship Type="http://schemas.openxmlformats.org/officeDocument/2006/relationships/theme" Target="/xl/theme/theme1.xml" Id="Rd54932406d8a4b36" /><Relationship Type="http://schemas.openxmlformats.org/officeDocument/2006/relationships/sharedStrings" Target="/xl/sharedStrings.xml" Id="R687bb655301e481a" /><Relationship Type="http://schemas.openxmlformats.org/officeDocument/2006/relationships/worksheet" Target="/xl/worksheets/sheet1.xml" Id="Ra574490837fd42eb" /><Relationship Type="http://schemas.openxmlformats.org/officeDocument/2006/relationships/worksheet" Target="/xl/worksheets/sheet2.xml" Id="R06f8fee72aa145ef" /><Relationship Type="http://schemas.openxmlformats.org/officeDocument/2006/relationships/worksheet" Target="/xl/worksheets/sheet3.xml" Id="Rb59ad6177ae54925" /><Relationship Type="http://schemas.openxmlformats.org/officeDocument/2006/relationships/worksheet" Target="/xl/worksheets/sheet4.xml" Id="Rfa0c6b174c484d2b" /><Relationship Type="http://schemas.openxmlformats.org/officeDocument/2006/relationships/worksheet" Target="/xl/worksheets/sheet5.xml" Id="Re3c4108d257a4b45" /><Relationship Type="http://schemas.openxmlformats.org/officeDocument/2006/relationships/worksheet" Target="/xl/worksheets/sheet6.xml" Id="Re6a460f89cb34fde" /><Relationship Type="http://schemas.openxmlformats.org/officeDocument/2006/relationships/worksheet" Target="/xl/worksheets/sheet7.xml" Id="R732404742dc7489d" /><Relationship Type="http://schemas.openxmlformats.org/officeDocument/2006/relationships/worksheet" Target="/xl/worksheets/sheet8.xml" Id="R6aa8a6fad6204584" /><Relationship Type="http://schemas.openxmlformats.org/officeDocument/2006/relationships/worksheet" Target="/xl/worksheets/sheet9.xml" Id="R4dfcfd749d594b39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100" hidden="0" customWidth="1"/>
  </x:cols>
  <x:sheetData>
    <x:row r="1" ht="27.75" hidden="0" customHeight="1">
      <x:c r="A1" s="1" t="s">
        <x:v>0</x:v>
      </x:c>
    </x:row>
    <x:row r="2" ht="15" hidden="0">
      <x:c r="A2" s="2" t="s">
        <x:v>1</x:v>
      </x:c>
    </x:row>
    <x:row r="4" ht="15" hidden="0">
      <x:c r="A4" s="3" t="s">
        <x:v>2</x:v>
      </x:c>
    </x:row>
    <x:row r="5" ht="26.850000381469727" hidden="0">
      <x:c r="A5" s="4" t="s">
        <x:v>3</x:v>
      </x:c>
    </x:row>
    <x:row r="6" ht="15" hidden="0">
      <x:c r="A6" s="4" t="s">
        <x:v>4</x:v>
      </x:c>
    </x:row>
    <x:row r="7" ht="15" hidden="0">
      <x:c r="A7" s="4" t="s">
        <x:v>5</x:v>
      </x:c>
    </x:row>
    <x:row r="8" ht="15" hidden="0">
      <x:c r="A8" s="4"/>
    </x:row>
    <x:row r="9" ht="15" hidden="0">
      <x:c r="A9" s="3" t="s">
        <x:v>6</x:v>
      </x:c>
    </x:row>
    <x:row r="10" ht="15" hidden="0">
      <x:c r="A10" s="4" t="str">
        <x:v>Family Christmas Hub: Secret Santa, spending limits, key dates, dinner details and shared jobs in one place.</x:v>
      </x:c>
    </x:row>
    <x:row r="11" ht="26.850000381469727" hidden="0">
      <x:c r="A11" s="4" t="str">
        <x:v>Guest List: who's coming, how many adults and children, and any allergies. Totals add up automatically.</x:v>
      </x:c>
    </x:row>
    <x:row r="12" ht="15" hidden="0">
      <x:c r="A12" s="4" t="str">
        <x:v>Potluck Planner: who's bringing which dish. The summary at the top shows if each type of dish is covered for your number of guests.</x:v>
      </x:c>
    </x:row>
    <x:row r="13" ht="15" hidden="0">
      <x:c r="A13" s="4" t="str">
        <x:v>Shared Duties: the jobs that keep the day running smoothly, and who's doing each one.</x:v>
      </x:c>
    </x:row>
    <x:row r="14" ht="15" hidden="0">
      <x:c r="A14" s="4" t="str">
        <x:v>Day Plan: type your dinner time once, and the plan works backwards to show when each step happens.</x:v>
      </x:c>
    </x:row>
    <x:row r="15" ht="26.850000381469727" hidden="0">
      <x:c r="A15" s="4" t="str">
        <x:v>Supplies: a checklist of chairs, dishes and extras to sort out about a week before.</x:v>
      </x:c>
    </x:row>
    <x:row r="16" ht="26.850000381469727" hidden="0">
      <x:c r="A16" s="4" t="str">
        <x:v>Baking Plan: plan your Christmas baking week by week. It works out bake dates and tells you if you have enough for your cookie plates.</x:v>
      </x:c>
    </x:row>
    <x:row r="17" ht="15" hidden="0">
      <x:c r="A17" s="4" t="str">
        <x:v>Cookie Exchange: everything you need to host a cookie exchange, including how much each baker should bring.</x:v>
      </x:c>
    </x:row>
    <x:row r="18" ht="15" hidden="0">
      <x:c r="A18" s="3" t="str"/>
    </x:row>
    <x:row r="19" ht="15" hidden="0">
      <x:c r="A19" s="105" t="str">
        <x:v>A gentle timeline</x:v>
      </x:c>
    </x:row>
    <x:row r="20" ht="15" hidden="0">
      <x:c r="A20" s="4" t="str">
        <x:v>About four weeks before: fill in the Baking Plan and choose your favourites.</x:v>
      </x:c>
    </x:row>
    <x:row r="21" ht="15" hidden="0">
      <x:c r="A21" s="4" t="str">
        <x:v>About three weeks before: share this planner and ask everyone to pick a dish.</x:v>
      </x:c>
    </x:row>
    <x:row r="22" ht="15" hidden="0">
      <x:c r="A22" s="4" t="str">
        <x:v>About one week before: check the Potluck summary and the Supplies list, and fill any gaps.</x:v>
      </x:c>
    </x:row>
    <x:row r="23" ht="15" hidden="0">
      <x:c r="A23" s="4" t="str">
        <x:v>The day before: review the Day Plan and post the Shared Duties on the fridge.</x:v>
      </x:c>
    </x:row>
    <x:row r="24" ht="15" hidden="0">
      <x:c r="A24" s="3" t="str"/>
    </x:row>
    <x:row r="25">
      <x:c r="A25" s="107" t="str">
        <x:v>Then sit down and enjoy the dinner you all made together.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8" hidden="0" customWidth="1"/>
    <x:col min="2" max="3" width="10" hidden="0" customWidth="1"/>
    <x:col min="4" max="4" width="32" hidden="0" customWidth="1"/>
    <x:col min="5" max="5" width="12" hidden="0" customWidth="1"/>
    <x:col min="6" max="6" width="14" hidden="0" customWidth="1"/>
    <x:col min="7" max="7" width="30" hidden="0" customWidth="1"/>
  </x:cols>
  <x:sheetData>
    <x:row r="1" ht="27.75" hidden="0" customHeight="1">
      <x:c r="A1" s="1" t="s">
        <x:v>7</x:v>
      </x:c>
    </x:row>
    <x:row r="2" ht="15" hidden="0">
      <x:c r="A2" s="2" t="s">
        <x:v>8</x:v>
      </x:c>
    </x:row>
    <x:row r="4" ht="15" hidden="0">
      <x:c r="A4" s="5" t="s">
        <x:v>9</x:v>
      </x:c>
      <x:c r="B4" s="6" t="n">
        <x:f aca="0">SUMIF(E9:E58,"Yes",B9:B58)</x:f>
        <x:v>2</x:v>
      </x:c>
    </x:row>
    <x:row r="5" ht="15" hidden="0">
      <x:c r="A5" s="5" t="s">
        <x:v>10</x:v>
      </x:c>
      <x:c r="B5" s="6" t="n">
        <x:f aca="0">SUMIF(E9:E58,"Yes",C9:C58)</x:f>
        <x:v>2</x:v>
      </x:c>
    </x:row>
    <x:row r="6" ht="15" hidden="0">
      <x:c r="A6" s="5" t="s">
        <x:v>11</x:v>
      </x:c>
      <x:c r="B6" s="6" t="n">
        <x:f aca="0">B4+B5</x:f>
        <x:v>4</x:v>
      </x:c>
    </x:row>
    <x:row r="8" ht="30" hidden="0" customHeight="1">
      <x:c r="A8" s="7" t="s">
        <x:v>12</x:v>
      </x:c>
      <x:c r="B8" s="7" t="s">
        <x:v>13</x:v>
      </x:c>
      <x:c r="C8" s="7" t="s">
        <x:v>14</x:v>
      </x:c>
      <x:c r="D8" s="7" t="s">
        <x:v>15</x:v>
      </x:c>
      <x:c r="E8" s="7" t="s">
        <x:v>16</x:v>
      </x:c>
      <x:c r="F8" s="7" t="s">
        <x:v>17</x:v>
      </x:c>
      <x:c r="G8" s="7" t="s">
        <x:v>18</x:v>
      </x:c>
    </x:row>
    <x:row r="9" ht="15" hidden="0">
      <x:c r="A9" s="8" t="s">
        <x:v>19</x:v>
      </x:c>
      <x:c r="B9" s="8" t="n">
        <x:v>2</x:v>
      </x:c>
      <x:c r="C9" s="8" t="n">
        <x:v>2</x:v>
      </x:c>
      <x:c r="D9" s="8" t="s">
        <x:v>20</x:v>
      </x:c>
      <x:c r="E9" s="8" t="s">
        <x:v>21</x:v>
      </x:c>
      <x:c r="F9" s="8" t="s">
        <x:v>22</x:v>
      </x:c>
      <x:c r="G9" s="8" t="s">
        <x:v>23</x:v>
      </x:c>
    </x:row>
    <x:row r="10" ht="15" hidden="0">
      <x:c r="A10" s="9"/>
      <x:c r="B10" s="9"/>
      <x:c r="C10" s="9"/>
      <x:c r="D10" s="9"/>
      <x:c r="E10" s="9"/>
      <x:c r="F10" s="9"/>
      <x:c r="G10" s="9"/>
    </x:row>
    <x:row r="11" ht="15" hidden="0">
      <x:c r="A11" s="9"/>
      <x:c r="B11" s="9"/>
      <x:c r="C11" s="9"/>
      <x:c r="D11" s="9"/>
      <x:c r="E11" s="9"/>
      <x:c r="F11" s="9"/>
      <x:c r="G11" s="9"/>
    </x:row>
    <x:row r="12" ht="15" hidden="0">
      <x:c r="A12" s="9"/>
      <x:c r="B12" s="9"/>
      <x:c r="C12" s="9"/>
      <x:c r="D12" s="9"/>
      <x:c r="E12" s="9"/>
      <x:c r="F12" s="9"/>
      <x:c r="G12" s="9"/>
    </x:row>
    <x:row r="13" ht="15" hidden="0">
      <x:c r="A13" s="9"/>
      <x:c r="B13" s="9"/>
      <x:c r="C13" s="9"/>
      <x:c r="D13" s="9"/>
      <x:c r="E13" s="9"/>
      <x:c r="F13" s="9"/>
      <x:c r="G13" s="9"/>
    </x:row>
    <x:row r="14" ht="15" hidden="0">
      <x:c r="A14" s="9"/>
      <x:c r="B14" s="9"/>
      <x:c r="C14" s="9"/>
      <x:c r="D14" s="9"/>
      <x:c r="E14" s="9"/>
      <x:c r="F14" s="9"/>
      <x:c r="G14" s="9"/>
    </x:row>
    <x:row r="15" ht="15" hidden="0">
      <x:c r="A15" s="9"/>
      <x:c r="B15" s="9"/>
      <x:c r="C15" s="9"/>
      <x:c r="D15" s="9"/>
      <x:c r="E15" s="9"/>
      <x:c r="F15" s="9"/>
      <x:c r="G15" s="9"/>
    </x:row>
    <x:row r="16" ht="15" hidden="0">
      <x:c r="A16" s="9"/>
      <x:c r="B16" s="9"/>
      <x:c r="C16" s="9"/>
      <x:c r="D16" s="9"/>
      <x:c r="E16" s="9"/>
      <x:c r="F16" s="9"/>
      <x:c r="G16" s="9"/>
    </x:row>
    <x:row r="17" ht="15" hidden="0">
      <x:c r="A17" s="9"/>
      <x:c r="B17" s="9"/>
      <x:c r="C17" s="9"/>
      <x:c r="D17" s="9"/>
      <x:c r="E17" s="9"/>
      <x:c r="F17" s="9"/>
      <x:c r="G17" s="9"/>
    </x:row>
    <x:row r="18" ht="15" hidden="0">
      <x:c r="A18" s="9"/>
      <x:c r="B18" s="9"/>
      <x:c r="C18" s="9"/>
      <x:c r="D18" s="9"/>
      <x:c r="E18" s="9"/>
      <x:c r="F18" s="9"/>
      <x:c r="G18" s="9"/>
    </x:row>
    <x:row r="19" ht="15" hidden="0">
      <x:c r="A19" s="9"/>
      <x:c r="B19" s="9"/>
      <x:c r="C19" s="9"/>
      <x:c r="D19" s="9"/>
      <x:c r="E19" s="9"/>
      <x:c r="F19" s="9"/>
      <x:c r="G19" s="9"/>
    </x:row>
    <x:row r="20" ht="15" hidden="0">
      <x:c r="A20" s="9"/>
      <x:c r="B20" s="9"/>
      <x:c r="C20" s="9"/>
      <x:c r="D20" s="9"/>
      <x:c r="E20" s="9"/>
      <x:c r="F20" s="9"/>
      <x:c r="G20" s="9"/>
    </x:row>
    <x:row r="21" ht="15" hidden="0">
      <x:c r="A21" s="9"/>
      <x:c r="B21" s="9"/>
      <x:c r="C21" s="9"/>
      <x:c r="D21" s="9"/>
      <x:c r="E21" s="9"/>
      <x:c r="F21" s="9"/>
      <x:c r="G21" s="9"/>
    </x:row>
    <x:row r="22" ht="15" hidden="0">
      <x:c r="A22" s="9"/>
      <x:c r="B22" s="9"/>
      <x:c r="C22" s="9"/>
      <x:c r="D22" s="9"/>
      <x:c r="E22" s="9"/>
      <x:c r="F22" s="9"/>
      <x:c r="G22" s="9"/>
    </x:row>
    <x:row r="23" ht="15" hidden="0">
      <x:c r="A23" s="9"/>
      <x:c r="B23" s="9"/>
      <x:c r="C23" s="9"/>
      <x:c r="D23" s="9"/>
      <x:c r="E23" s="9"/>
      <x:c r="F23" s="9"/>
      <x:c r="G23" s="9"/>
    </x:row>
    <x:row r="24" ht="15" hidden="0">
      <x:c r="A24" s="9"/>
      <x:c r="B24" s="9"/>
      <x:c r="C24" s="9"/>
      <x:c r="D24" s="9"/>
      <x:c r="E24" s="9"/>
      <x:c r="F24" s="9"/>
      <x:c r="G24" s="9"/>
    </x:row>
    <x:row r="25" ht="15" hidden="0">
      <x:c r="A25" s="9"/>
      <x:c r="B25" s="9"/>
      <x:c r="C25" s="9"/>
      <x:c r="D25" s="9"/>
      <x:c r="E25" s="9"/>
      <x:c r="F25" s="9"/>
      <x:c r="G25" s="9"/>
    </x:row>
    <x:row r="26" ht="15" hidden="0">
      <x:c r="A26" s="9"/>
      <x:c r="B26" s="9"/>
      <x:c r="C26" s="9"/>
      <x:c r="D26" s="9"/>
      <x:c r="E26" s="9"/>
      <x:c r="F26" s="9"/>
      <x:c r="G26" s="9"/>
    </x:row>
    <x:row r="27" ht="15" hidden="0">
      <x:c r="A27" s="9"/>
      <x:c r="B27" s="9"/>
      <x:c r="C27" s="9"/>
      <x:c r="D27" s="9"/>
      <x:c r="E27" s="9"/>
      <x:c r="F27" s="9"/>
      <x:c r="G27" s="9"/>
    </x:row>
    <x:row r="28" ht="15" hidden="0">
      <x:c r="A28" s="9"/>
      <x:c r="B28" s="9"/>
      <x:c r="C28" s="9"/>
      <x:c r="D28" s="9"/>
      <x:c r="E28" s="9"/>
      <x:c r="F28" s="9"/>
      <x:c r="G28" s="9"/>
    </x:row>
    <x:row r="29" ht="15" hidden="0">
      <x:c r="A29" s="9"/>
      <x:c r="B29" s="9"/>
      <x:c r="C29" s="9"/>
      <x:c r="D29" s="9"/>
      <x:c r="E29" s="9"/>
      <x:c r="F29" s="9"/>
      <x:c r="G29" s="9"/>
    </x:row>
    <x:row r="30" ht="15" hidden="0">
      <x:c r="A30" s="9"/>
      <x:c r="B30" s="9"/>
      <x:c r="C30" s="9"/>
      <x:c r="D30" s="9"/>
      <x:c r="E30" s="9"/>
      <x:c r="F30" s="9"/>
      <x:c r="G30" s="9"/>
    </x:row>
    <x:row r="31" ht="15" hidden="0">
      <x:c r="A31" s="9"/>
      <x:c r="B31" s="9"/>
      <x:c r="C31" s="9"/>
      <x:c r="D31" s="9"/>
      <x:c r="E31" s="9"/>
      <x:c r="F31" s="9"/>
      <x:c r="G31" s="9"/>
    </x:row>
    <x:row r="32" ht="15" hidden="0">
      <x:c r="A32" s="9"/>
      <x:c r="B32" s="9"/>
      <x:c r="C32" s="9"/>
      <x:c r="D32" s="9"/>
      <x:c r="E32" s="9"/>
      <x:c r="F32" s="9"/>
      <x:c r="G32" s="9"/>
    </x:row>
    <x:row r="33" ht="15" hidden="0">
      <x:c r="A33" s="9"/>
      <x:c r="B33" s="9"/>
      <x:c r="C33" s="9"/>
      <x:c r="D33" s="9"/>
      <x:c r="E33" s="9"/>
      <x:c r="F33" s="9"/>
      <x:c r="G33" s="9"/>
    </x:row>
    <x:row r="34" ht="15" hidden="0">
      <x:c r="A34" s="9"/>
      <x:c r="B34" s="9"/>
      <x:c r="C34" s="9"/>
      <x:c r="D34" s="9"/>
      <x:c r="E34" s="9"/>
      <x:c r="F34" s="9"/>
      <x:c r="G34" s="9"/>
    </x:row>
    <x:row r="35" ht="15" hidden="0">
      <x:c r="A35" s="9"/>
      <x:c r="B35" s="9"/>
      <x:c r="C35" s="9"/>
      <x:c r="D35" s="9"/>
      <x:c r="E35" s="9"/>
      <x:c r="F35" s="9"/>
      <x:c r="G35" s="9"/>
    </x:row>
    <x:row r="36" ht="15" hidden="0">
      <x:c r="A36" s="9"/>
      <x:c r="B36" s="9"/>
      <x:c r="C36" s="9"/>
      <x:c r="D36" s="9"/>
      <x:c r="E36" s="9"/>
      <x:c r="F36" s="9"/>
      <x:c r="G36" s="9"/>
    </x:row>
    <x:row r="37" ht="15" hidden="0">
      <x:c r="A37" s="9"/>
      <x:c r="B37" s="9"/>
      <x:c r="C37" s="9"/>
      <x:c r="D37" s="9"/>
      <x:c r="E37" s="9"/>
      <x:c r="F37" s="9"/>
      <x:c r="G37" s="9"/>
    </x:row>
    <x:row r="38" ht="15" hidden="0">
      <x:c r="A38" s="9"/>
      <x:c r="B38" s="9"/>
      <x:c r="C38" s="9"/>
      <x:c r="D38" s="9"/>
      <x:c r="E38" s="9"/>
      <x:c r="F38" s="9"/>
      <x:c r="G38" s="9"/>
    </x:row>
    <x:row r="39" ht="15" hidden="0">
      <x:c r="A39" s="9"/>
      <x:c r="B39" s="9"/>
      <x:c r="C39" s="9"/>
      <x:c r="D39" s="9"/>
      <x:c r="E39" s="9"/>
      <x:c r="F39" s="9"/>
      <x:c r="G39" s="9"/>
    </x:row>
    <x:row r="40" ht="15" hidden="0">
      <x:c r="A40" s="9"/>
      <x:c r="B40" s="9"/>
      <x:c r="C40" s="9"/>
      <x:c r="D40" s="9"/>
      <x:c r="E40" s="9"/>
      <x:c r="F40" s="9"/>
      <x:c r="G40" s="9"/>
    </x:row>
    <x:row r="41" ht="15" hidden="0">
      <x:c r="A41" s="9"/>
      <x:c r="B41" s="9"/>
      <x:c r="C41" s="9"/>
      <x:c r="D41" s="9"/>
      <x:c r="E41" s="9"/>
      <x:c r="F41" s="9"/>
      <x:c r="G41" s="9"/>
    </x:row>
    <x:row r="42" ht="15" hidden="0">
      <x:c r="A42" s="9"/>
      <x:c r="B42" s="9"/>
      <x:c r="C42" s="9"/>
      <x:c r="D42" s="9"/>
      <x:c r="E42" s="9"/>
      <x:c r="F42" s="9"/>
      <x:c r="G42" s="9"/>
    </x:row>
    <x:row r="43" ht="15" hidden="0">
      <x:c r="A43" s="9"/>
      <x:c r="B43" s="9"/>
      <x:c r="C43" s="9"/>
      <x:c r="D43" s="9"/>
      <x:c r="E43" s="9"/>
      <x:c r="F43" s="9"/>
      <x:c r="G43" s="9"/>
    </x:row>
    <x:row r="44" ht="15" hidden="0">
      <x:c r="A44" s="9"/>
      <x:c r="B44" s="9"/>
      <x:c r="C44" s="9"/>
      <x:c r="D44" s="9"/>
      <x:c r="E44" s="9"/>
      <x:c r="F44" s="9"/>
      <x:c r="G44" s="9"/>
    </x:row>
    <x:row r="45" ht="15" hidden="0">
      <x:c r="A45" s="9"/>
      <x:c r="B45" s="9"/>
      <x:c r="C45" s="9"/>
      <x:c r="D45" s="9"/>
      <x:c r="E45" s="9"/>
      <x:c r="F45" s="9"/>
      <x:c r="G45" s="9"/>
    </x:row>
    <x:row r="46" ht="15" hidden="0">
      <x:c r="A46" s="9"/>
      <x:c r="B46" s="9"/>
      <x:c r="C46" s="9"/>
      <x:c r="D46" s="9"/>
      <x:c r="E46" s="9"/>
      <x:c r="F46" s="9"/>
      <x:c r="G46" s="9"/>
    </x:row>
    <x:row r="47" ht="15" hidden="0">
      <x:c r="A47" s="9"/>
      <x:c r="B47" s="9"/>
      <x:c r="C47" s="9"/>
      <x:c r="D47" s="9"/>
      <x:c r="E47" s="9"/>
      <x:c r="F47" s="9"/>
      <x:c r="G47" s="9"/>
    </x:row>
    <x:row r="48" ht="15" hidden="0">
      <x:c r="A48" s="9"/>
      <x:c r="B48" s="9"/>
      <x:c r="C48" s="9"/>
      <x:c r="D48" s="9"/>
      <x:c r="E48" s="9"/>
      <x:c r="F48" s="9"/>
      <x:c r="G48" s="9"/>
    </x:row>
    <x:row r="49" ht="15" hidden="0">
      <x:c r="A49" s="9"/>
      <x:c r="B49" s="9"/>
      <x:c r="C49" s="9"/>
      <x:c r="D49" s="9"/>
      <x:c r="E49" s="9"/>
      <x:c r="F49" s="9"/>
      <x:c r="G49" s="9"/>
    </x:row>
    <x:row r="50" ht="15" hidden="0">
      <x:c r="A50" s="9"/>
      <x:c r="B50" s="9"/>
      <x:c r="C50" s="9"/>
      <x:c r="D50" s="9"/>
      <x:c r="E50" s="9"/>
      <x:c r="F50" s="9"/>
      <x:c r="G50" s="9"/>
    </x:row>
    <x:row r="51" ht="15" hidden="0">
      <x:c r="A51" s="9"/>
      <x:c r="B51" s="9"/>
      <x:c r="C51" s="9"/>
      <x:c r="D51" s="9"/>
      <x:c r="E51" s="9"/>
      <x:c r="F51" s="9"/>
      <x:c r="G51" s="9"/>
    </x:row>
    <x:row r="52" ht="15" hidden="0">
      <x:c r="A52" s="9"/>
      <x:c r="B52" s="9"/>
      <x:c r="C52" s="9"/>
      <x:c r="D52" s="9"/>
      <x:c r="E52" s="9"/>
      <x:c r="F52" s="9"/>
      <x:c r="G52" s="9"/>
    </x:row>
    <x:row r="53" ht="15" hidden="0">
      <x:c r="A53" s="9"/>
      <x:c r="B53" s="9"/>
      <x:c r="C53" s="9"/>
      <x:c r="D53" s="9"/>
      <x:c r="E53" s="9"/>
      <x:c r="F53" s="9"/>
      <x:c r="G53" s="9"/>
    </x:row>
    <x:row r="54" ht="15" hidden="0">
      <x:c r="A54" s="9"/>
      <x:c r="B54" s="9"/>
      <x:c r="C54" s="9"/>
      <x:c r="D54" s="9"/>
      <x:c r="E54" s="9"/>
      <x:c r="F54" s="9"/>
      <x:c r="G54" s="9"/>
    </x:row>
    <x:row r="55" ht="15" hidden="0">
      <x:c r="A55" s="9"/>
      <x:c r="B55" s="9"/>
      <x:c r="C55" s="9"/>
      <x:c r="D55" s="9"/>
      <x:c r="E55" s="9"/>
      <x:c r="F55" s="9"/>
      <x:c r="G55" s="9"/>
    </x:row>
    <x:row r="56" ht="15" hidden="0">
      <x:c r="A56" s="9"/>
      <x:c r="B56" s="9"/>
      <x:c r="C56" s="9"/>
      <x:c r="D56" s="9"/>
      <x:c r="E56" s="9"/>
      <x:c r="F56" s="9"/>
      <x:c r="G56" s="9"/>
    </x:row>
    <x:row r="57" ht="15" hidden="0">
      <x:c r="A57" s="9"/>
      <x:c r="B57" s="9"/>
      <x:c r="C57" s="9"/>
      <x:c r="D57" s="9"/>
      <x:c r="E57" s="9"/>
      <x:c r="F57" s="9"/>
      <x:c r="G57" s="9"/>
    </x:row>
    <x:row r="58" ht="15" hidden="0">
      <x:c r="A58" s="9"/>
      <x:c r="B58" s="9"/>
      <x:c r="C58" s="9"/>
      <x:c r="D58" s="9"/>
      <x:c r="E58" s="9"/>
      <x:c r="F58" s="9"/>
      <x:c r="G58" s="9"/>
    </x:row>
  </x:sheetData>
  <x:dataValidations count="1">
    <x:dataValidation type="list" errorStyle="stop" operator="between" allowBlank="1" showDropDown="0" showInputMessage="0" showErrorMessage="0" sqref="E9:E58">
      <x:formula1>"Yes,Maybe,No"</x:formula1>
      <x:formula2>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0" hidden="0" customWidth="1"/>
    <x:col min="2" max="2" width="30" hidden="0" customWidth="1"/>
    <x:col min="3" max="3" width="22" hidden="0" customWidth="1"/>
    <x:col min="4" max="4" width="10" hidden="0" customWidth="1"/>
    <x:col min="5" max="5" width="26" hidden="0" customWidth="1"/>
    <x:col min="6" max="7" width="22" hidden="0" customWidth="1"/>
  </x:cols>
  <x:sheetData>
    <x:row r="1" ht="27.75" hidden="0" customHeight="1">
      <x:c r="A1" s="1" t="s">
        <x:v>24</x:v>
      </x:c>
    </x:row>
    <x:row r="2" ht="15" hidden="0">
      <x:c r="A2" s="2" t="s">
        <x:v>25</x:v>
      </x:c>
    </x:row>
    <x:row r="4" ht="30" hidden="0" customHeight="1">
      <x:c r="A4" s="10" t="s">
        <x:v>26</x:v>
      </x:c>
      <x:c r="B4" s="10" t="s">
        <x:v>27</x:v>
      </x:c>
      <x:c r="C4" s="10" t="s">
        <x:v>28</x:v>
      </x:c>
      <x:c r="D4" s="10" t="s">
        <x:v>29</x:v>
      </x:c>
      <x:c r="E4" s="10" t="s">
        <x:v>30</x:v>
      </x:c>
      <x:c r="F4" s="10" t="s">
        <x:v>31</x:v>
      </x:c>
    </x:row>
    <x:row r="5" ht="15" hidden="0">
      <x:c r="A5" s="11" t="s">
        <x:v>32</x:v>
      </x:c>
      <x:c r="B5" s="12" t="s">
        <x:v>33</x:v>
      </x:c>
      <x:c r="C5" s="12" t="n">
        <x:f aca="0">COUNTIF($A$16:$A$75,A5)</x:f>
        <x:v>0</x:v>
      </x:c>
      <x:c r="D5" s="12" t="n">
        <x:f aca="0">SUMIF($A$16:$A$75,A5,$D$16:$D$75)</x:f>
        <x:v>0</x:v>
      </x:c>
      <x:c r="E5" s="12" t="n">
        <x:f aca="0">'Guest List'!$B$6</x:f>
        <x:v>4</x:v>
      </x:c>
      <x:c r="F5" s="11" t="str">
        <x:f aca="0">IF(E5=0,"Add guests first",IF(D5&gt;=E5,"Covered","Need more"))</x:f>
        <x:v>Need more</x:v>
      </x:c>
    </x:row>
    <x:row r="6" ht="15" hidden="0">
      <x:c r="A6" s="11" t="s">
        <x:v>34</x:v>
      </x:c>
      <x:c r="B6" s="12" t="s">
        <x:v>35</x:v>
      </x:c>
      <x:c r="C6" s="12" t="n">
        <x:f aca="0">COUNTIF($A$16:$A$75,A6)</x:f>
        <x:v>1</x:v>
      </x:c>
      <x:c r="D6" s="12" t="n">
        <x:f aca="0">SUMIF($A$16:$A$75,A6,$D$16:$D$75)</x:f>
        <x:v>20</x:v>
      </x:c>
      <x:c r="E6" s="12" t="n">
        <x:f aca="0">'Guest List'!$B$6</x:f>
        <x:v>4</x:v>
      </x:c>
      <x:c r="F6" s="11" t="str">
        <x:f aca="0">IF(E6=0,"Add guests first",IF(D6&gt;=E6,"Covered","Need more"))</x:f>
        <x:v>Covered</x:v>
      </x:c>
    </x:row>
    <x:row r="7" ht="15" hidden="0">
      <x:c r="A7" s="11" t="s">
        <x:v>36</x:v>
      </x:c>
      <x:c r="B7" s="12" t="s">
        <x:v>33</x:v>
      </x:c>
      <x:c r="C7" s="12" t="n">
        <x:f aca="0">COUNTIF($A$16:$A$75,A7)</x:f>
        <x:v>0</x:v>
      </x:c>
      <x:c r="D7" s="12" t="n">
        <x:f aca="0">SUMIF($A$16:$A$75,A7,$D$16:$D$75)</x:f>
        <x:v>0</x:v>
      </x:c>
      <x:c r="E7" s="12" t="n">
        <x:f aca="0">'Guest List'!$B$6</x:f>
        <x:v>4</x:v>
      </x:c>
      <x:c r="F7" s="11" t="str">
        <x:f aca="0">IF(E7=0,"Add guests first",IF(D7&gt;=E7,"Covered","Need more"))</x:f>
        <x:v>Need more</x:v>
      </x:c>
    </x:row>
    <x:row r="8" ht="15" hidden="0">
      <x:c r="A8" s="11" t="s">
        <x:v>37</x:v>
      </x:c>
      <x:c r="B8" s="12" t="s">
        <x:v>33</x:v>
      </x:c>
      <x:c r="C8" s="12" t="n">
        <x:f aca="0">COUNTIF($A$16:$A$75,A8)</x:f>
        <x:v>0</x:v>
      </x:c>
      <x:c r="D8" s="12" t="n">
        <x:f aca="0">SUMIF($A$16:$A$75,A8,$D$16:$D$75)</x:f>
        <x:v>0</x:v>
      </x:c>
      <x:c r="E8" s="12" t="n">
        <x:f aca="0">'Guest List'!$B$6</x:f>
        <x:v>4</x:v>
      </x:c>
      <x:c r="F8" s="11" t="str">
        <x:f aca="0">IF(E8=0,"Add guests first",IF(D8&gt;=E8,"Covered","Need more"))</x:f>
        <x:v>Need more</x:v>
      </x:c>
    </x:row>
    <x:row r="9" ht="15" hidden="0">
      <x:c r="A9" s="11" t="s">
        <x:v>38</x:v>
      </x:c>
      <x:c r="B9" s="12" t="s">
        <x:v>33</x:v>
      </x:c>
      <x:c r="C9" s="12" t="n">
        <x:f aca="0">COUNTIF($A$16:$A$75,A9)</x:f>
        <x:v>0</x:v>
      </x:c>
      <x:c r="D9" s="12" t="n">
        <x:f aca="0">SUMIF($A$16:$A$75,A9,$D$16:$D$75)</x:f>
        <x:v>0</x:v>
      </x:c>
      <x:c r="E9" s="12" t="n">
        <x:f aca="0">'Guest List'!$B$6</x:f>
        <x:v>4</x:v>
      </x:c>
      <x:c r="F9" s="11" t="str">
        <x:f aca="0">IF(E9=0,"Add guests first",IF(D9&gt;=E9,"Covered","Need more"))</x:f>
        <x:v>Need more</x:v>
      </x:c>
    </x:row>
    <x:row r="10" ht="15" hidden="0">
      <x:c r="A10" s="11" t="s">
        <x:v>39</x:v>
      </x:c>
      <x:c r="B10" s="12" t="s">
        <x:v>35</x:v>
      </x:c>
      <x:c r="C10" s="12" t="n">
        <x:f aca="0">COUNTIF($A$16:$A$75,A10)</x:f>
        <x:v>1</x:v>
      </x:c>
      <x:c r="D10" s="12" t="n">
        <x:f aca="0">SUMIF($A$16:$A$75,A10,$D$16:$D$75)</x:f>
        <x:v>8</x:v>
      </x:c>
      <x:c r="E10" s="12" t="n">
        <x:f aca="0">'Guest List'!$B$6</x:f>
        <x:v>4</x:v>
      </x:c>
      <x:c r="F10" s="11" t="str">
        <x:f aca="0">IF(E10=0,"Add guests first",IF(D10&gt;=E10,"Covered","Need more"))</x:f>
        <x:v>Covered</x:v>
      </x:c>
    </x:row>
    <x:row r="11" ht="15" hidden="0">
      <x:c r="A11" s="11" t="s">
        <x:v>40</x:v>
      </x:c>
      <x:c r="B11" s="12" t="s">
        <x:v>41</x:v>
      </x:c>
      <x:c r="C11" s="12" t="n">
        <x:f aca="0">COUNTIF($A$16:$A$75,A11)</x:f>
        <x:v>0</x:v>
      </x:c>
      <x:c r="D11" s="12" t="n">
        <x:f aca="0">SUMIF($A$16:$A$75,A11,$D$16:$D$75)</x:f>
        <x:v>0</x:v>
      </x:c>
      <x:c r="E11" s="12" t="n">
        <x:f aca="0">'Guest List'!$B$6</x:f>
        <x:v>4</x:v>
      </x:c>
      <x:c r="F11" s="11" t="str">
        <x:f aca="0">IF(E11=0,"Add guests first",IF(D11&gt;=E11,"Covered","Need more"))</x:f>
        <x:v>Need more</x:v>
      </x:c>
    </x:row>
    <x:row r="12" ht="15" hidden="0">
      <x:c r="A12" s="11" t="s">
        <x:v>42</x:v>
      </x:c>
      <x:c r="B12" s="12" t="s">
        <x:v>43</x:v>
      </x:c>
      <x:c r="C12" s="12" t="n">
        <x:f aca="0">COUNTIF($A$16:$A$75,A12)</x:f>
        <x:v>0</x:v>
      </x:c>
      <x:c r="D12" s="12" t="n">
        <x:f aca="0">SUMIF($A$16:$A$75,A12,$D$16:$D$75)</x:f>
        <x:v>0</x:v>
      </x:c>
      <x:c r="E12" s="12" t="n">
        <x:f aca="0">'Guest List'!$B$6</x:f>
        <x:v>4</x:v>
      </x:c>
      <x:c r="F12" s="11" t="s">
        <x:v>44</x:v>
      </x:c>
    </x:row>
    <x:row r="13" ht="15" hidden="0">
      <x:c r="A13" s="2" t="s">
        <x:v>45</x:v>
      </x:c>
    </x:row>
    <x:row r="15" ht="30" hidden="0" customHeight="1">
      <x:c r="A15" s="7" t="s">
        <x:v>26</x:v>
      </x:c>
      <x:c r="B15" s="7" t="s">
        <x:v>46</x:v>
      </x:c>
      <x:c r="C15" s="7" t="s">
        <x:v>47</x:v>
      </x:c>
      <x:c r="D15" s="7" t="s">
        <x:v>48</x:v>
      </x:c>
      <x:c r="E15" s="7" t="s">
        <x:v>49</x:v>
      </x:c>
      <x:c r="F15" s="7" t="s">
        <x:v>50</x:v>
      </x:c>
      <x:c r="G15" s="7" t="s">
        <x:v>51</x:v>
      </x:c>
    </x:row>
    <x:row r="16" ht="15" hidden="0">
      <x:c r="A16" s="8" t="s">
        <x:v>34</x:v>
      </x:c>
      <x:c r="B16" s="8" t="s">
        <x:v>52</x:v>
      </x:c>
      <x:c r="C16" s="8" t="s">
        <x:v>53</x:v>
      </x:c>
      <x:c r="D16" s="8" t="n">
        <x:v>20</x:v>
      </x:c>
      <x:c r="E16" s="8" t="s">
        <x:v>54</x:v>
      </x:c>
      <x:c r="F16" s="8" t="s">
        <x:v>21</x:v>
      </x:c>
      <x:c r="G16" s="8" t="s">
        <x:v>55</x:v>
      </x:c>
    </x:row>
    <x:row r="17" ht="15" hidden="0">
      <x:c r="A17" s="8" t="s">
        <x:v>39</x:v>
      </x:c>
      <x:c r="B17" s="8" t="s">
        <x:v>56</x:v>
      </x:c>
      <x:c r="C17" s="8" t="s">
        <x:v>57</x:v>
      </x:c>
      <x:c r="D17" s="8" t="n">
        <x:v>8</x:v>
      </x:c>
      <x:c r="E17" s="8" t="s">
        <x:v>58</x:v>
      </x:c>
      <x:c r="F17" s="8" t="s">
        <x:v>21</x:v>
      </x:c>
      <x:c r="G17" s="8" t="s">
        <x:v>59</x:v>
      </x:c>
    </x:row>
    <x:row r="18" ht="15" hidden="0">
      <x:c r="A18" s="9"/>
      <x:c r="B18" s="9"/>
      <x:c r="C18" s="9"/>
      <x:c r="D18" s="9"/>
      <x:c r="E18" s="9"/>
      <x:c r="F18" s="9"/>
      <x:c r="G18" s="9"/>
    </x:row>
    <x:row r="19" ht="15" hidden="0">
      <x:c r="A19" s="9"/>
      <x:c r="B19" s="9"/>
      <x:c r="C19" s="9"/>
      <x:c r="D19" s="9"/>
      <x:c r="E19" s="9"/>
      <x:c r="F19" s="9"/>
      <x:c r="G19" s="9"/>
    </x:row>
    <x:row r="20" ht="15" hidden="0">
      <x:c r="A20" s="9"/>
      <x:c r="B20" s="9"/>
      <x:c r="C20" s="9"/>
      <x:c r="D20" s="9"/>
      <x:c r="E20" s="9"/>
      <x:c r="F20" s="9"/>
      <x:c r="G20" s="9"/>
    </x:row>
    <x:row r="21" ht="15" hidden="0">
      <x:c r="A21" s="9"/>
      <x:c r="B21" s="9"/>
      <x:c r="C21" s="9"/>
      <x:c r="D21" s="9"/>
      <x:c r="E21" s="9"/>
      <x:c r="F21" s="9"/>
      <x:c r="G21" s="9"/>
    </x:row>
    <x:row r="22" ht="15" hidden="0">
      <x:c r="A22" s="9"/>
      <x:c r="B22" s="9"/>
      <x:c r="C22" s="9"/>
      <x:c r="D22" s="9"/>
      <x:c r="E22" s="9"/>
      <x:c r="F22" s="9"/>
      <x:c r="G22" s="9"/>
    </x:row>
    <x:row r="23" ht="15" hidden="0">
      <x:c r="A23" s="9"/>
      <x:c r="B23" s="9"/>
      <x:c r="C23" s="9"/>
      <x:c r="D23" s="9"/>
      <x:c r="E23" s="9"/>
      <x:c r="F23" s="9"/>
      <x:c r="G23" s="9"/>
    </x:row>
    <x:row r="24" ht="15" hidden="0">
      <x:c r="A24" s="9"/>
      <x:c r="B24" s="9"/>
      <x:c r="C24" s="9"/>
      <x:c r="D24" s="9"/>
      <x:c r="E24" s="9"/>
      <x:c r="F24" s="9"/>
      <x:c r="G24" s="9"/>
    </x:row>
    <x:row r="25" ht="15" hidden="0">
      <x:c r="A25" s="9"/>
      <x:c r="B25" s="9"/>
      <x:c r="C25" s="9"/>
      <x:c r="D25" s="9"/>
      <x:c r="E25" s="9"/>
      <x:c r="F25" s="9"/>
      <x:c r="G25" s="9"/>
    </x:row>
    <x:row r="26" ht="15" hidden="0">
      <x:c r="A26" s="9"/>
      <x:c r="B26" s="9"/>
      <x:c r="C26" s="9"/>
      <x:c r="D26" s="9"/>
      <x:c r="E26" s="9"/>
      <x:c r="F26" s="9"/>
      <x:c r="G26" s="9"/>
    </x:row>
    <x:row r="27" ht="15" hidden="0">
      <x:c r="A27" s="9"/>
      <x:c r="B27" s="9"/>
      <x:c r="C27" s="9"/>
      <x:c r="D27" s="9"/>
      <x:c r="E27" s="9"/>
      <x:c r="F27" s="9"/>
      <x:c r="G27" s="9"/>
    </x:row>
    <x:row r="28" ht="15" hidden="0">
      <x:c r="A28" s="9"/>
      <x:c r="B28" s="9"/>
      <x:c r="C28" s="9"/>
      <x:c r="D28" s="9"/>
      <x:c r="E28" s="9"/>
      <x:c r="F28" s="9"/>
      <x:c r="G28" s="9"/>
    </x:row>
    <x:row r="29" ht="15" hidden="0">
      <x:c r="A29" s="9"/>
      <x:c r="B29" s="9"/>
      <x:c r="C29" s="9"/>
      <x:c r="D29" s="9"/>
      <x:c r="E29" s="9"/>
      <x:c r="F29" s="9"/>
      <x:c r="G29" s="9"/>
    </x:row>
    <x:row r="30" ht="15" hidden="0">
      <x:c r="A30" s="9"/>
      <x:c r="B30" s="9"/>
      <x:c r="C30" s="9"/>
      <x:c r="D30" s="9"/>
      <x:c r="E30" s="9"/>
      <x:c r="F30" s="9"/>
      <x:c r="G30" s="9"/>
    </x:row>
    <x:row r="31" ht="15" hidden="0">
      <x:c r="A31" s="9"/>
      <x:c r="B31" s="9"/>
      <x:c r="C31" s="9"/>
      <x:c r="D31" s="9"/>
      <x:c r="E31" s="9"/>
      <x:c r="F31" s="9"/>
      <x:c r="G31" s="9"/>
    </x:row>
    <x:row r="32" ht="15" hidden="0">
      <x:c r="A32" s="9"/>
      <x:c r="B32" s="9"/>
      <x:c r="C32" s="9"/>
      <x:c r="D32" s="9"/>
      <x:c r="E32" s="9"/>
      <x:c r="F32" s="9"/>
      <x:c r="G32" s="9"/>
    </x:row>
    <x:row r="33" ht="15" hidden="0">
      <x:c r="A33" s="9"/>
      <x:c r="B33" s="9"/>
      <x:c r="C33" s="9"/>
      <x:c r="D33" s="9"/>
      <x:c r="E33" s="9"/>
      <x:c r="F33" s="9"/>
      <x:c r="G33" s="9"/>
    </x:row>
    <x:row r="34" ht="15" hidden="0">
      <x:c r="A34" s="9"/>
      <x:c r="B34" s="9"/>
      <x:c r="C34" s="9"/>
      <x:c r="D34" s="9"/>
      <x:c r="E34" s="9"/>
      <x:c r="F34" s="9"/>
      <x:c r="G34" s="9"/>
    </x:row>
    <x:row r="35" ht="15" hidden="0">
      <x:c r="A35" s="9"/>
      <x:c r="B35" s="9"/>
      <x:c r="C35" s="9"/>
      <x:c r="D35" s="9"/>
      <x:c r="E35" s="9"/>
      <x:c r="F35" s="9"/>
      <x:c r="G35" s="9"/>
    </x:row>
    <x:row r="36" ht="15" hidden="0">
      <x:c r="A36" s="9"/>
      <x:c r="B36" s="9"/>
      <x:c r="C36" s="9"/>
      <x:c r="D36" s="9"/>
      <x:c r="E36" s="9"/>
      <x:c r="F36" s="9"/>
      <x:c r="G36" s="9"/>
    </x:row>
    <x:row r="37" ht="15" hidden="0">
      <x:c r="A37" s="9"/>
      <x:c r="B37" s="9"/>
      <x:c r="C37" s="9"/>
      <x:c r="D37" s="9"/>
      <x:c r="E37" s="9"/>
      <x:c r="F37" s="9"/>
      <x:c r="G37" s="9"/>
    </x:row>
    <x:row r="38" ht="15" hidden="0">
      <x:c r="A38" s="9"/>
      <x:c r="B38" s="9"/>
      <x:c r="C38" s="9"/>
      <x:c r="D38" s="9"/>
      <x:c r="E38" s="9"/>
      <x:c r="F38" s="9"/>
      <x:c r="G38" s="9"/>
    </x:row>
    <x:row r="39" ht="15" hidden="0">
      <x:c r="A39" s="9"/>
      <x:c r="B39" s="9"/>
      <x:c r="C39" s="9"/>
      <x:c r="D39" s="9"/>
      <x:c r="E39" s="9"/>
      <x:c r="F39" s="9"/>
      <x:c r="G39" s="9"/>
    </x:row>
    <x:row r="40" ht="15" hidden="0">
      <x:c r="A40" s="9"/>
      <x:c r="B40" s="9"/>
      <x:c r="C40" s="9"/>
      <x:c r="D40" s="9"/>
      <x:c r="E40" s="9"/>
      <x:c r="F40" s="9"/>
      <x:c r="G40" s="9"/>
    </x:row>
    <x:row r="41" ht="15" hidden="0">
      <x:c r="A41" s="9"/>
      <x:c r="B41" s="9"/>
      <x:c r="C41" s="9"/>
      <x:c r="D41" s="9"/>
      <x:c r="E41" s="9"/>
      <x:c r="F41" s="9"/>
      <x:c r="G41" s="9"/>
    </x:row>
    <x:row r="42" ht="15" hidden="0">
      <x:c r="A42" s="9"/>
      <x:c r="B42" s="9"/>
      <x:c r="C42" s="9"/>
      <x:c r="D42" s="9"/>
      <x:c r="E42" s="9"/>
      <x:c r="F42" s="9"/>
      <x:c r="G42" s="9"/>
    </x:row>
    <x:row r="43" ht="15" hidden="0">
      <x:c r="A43" s="9"/>
      <x:c r="B43" s="9"/>
      <x:c r="C43" s="9"/>
      <x:c r="D43" s="9"/>
      <x:c r="E43" s="9"/>
      <x:c r="F43" s="9"/>
      <x:c r="G43" s="9"/>
    </x:row>
    <x:row r="44" ht="15" hidden="0">
      <x:c r="A44" s="9"/>
      <x:c r="B44" s="9"/>
      <x:c r="C44" s="9"/>
      <x:c r="D44" s="9"/>
      <x:c r="E44" s="9"/>
      <x:c r="F44" s="9"/>
      <x:c r="G44" s="9"/>
    </x:row>
    <x:row r="45" ht="15" hidden="0">
      <x:c r="A45" s="9"/>
      <x:c r="B45" s="9"/>
      <x:c r="C45" s="9"/>
      <x:c r="D45" s="9"/>
      <x:c r="E45" s="9"/>
      <x:c r="F45" s="9"/>
      <x:c r="G45" s="9"/>
    </x:row>
    <x:row r="46" ht="15" hidden="0">
      <x:c r="A46" s="9"/>
      <x:c r="B46" s="9"/>
      <x:c r="C46" s="9"/>
      <x:c r="D46" s="9"/>
      <x:c r="E46" s="9"/>
      <x:c r="F46" s="9"/>
      <x:c r="G46" s="9"/>
    </x:row>
    <x:row r="47" ht="15" hidden="0">
      <x:c r="A47" s="9"/>
      <x:c r="B47" s="9"/>
      <x:c r="C47" s="9"/>
      <x:c r="D47" s="9"/>
      <x:c r="E47" s="9"/>
      <x:c r="F47" s="9"/>
      <x:c r="G47" s="9"/>
    </x:row>
    <x:row r="48" ht="15" hidden="0">
      <x:c r="A48" s="9"/>
      <x:c r="B48" s="9"/>
      <x:c r="C48" s="9"/>
      <x:c r="D48" s="9"/>
      <x:c r="E48" s="9"/>
      <x:c r="F48" s="9"/>
      <x:c r="G48" s="9"/>
    </x:row>
    <x:row r="49" ht="15" hidden="0">
      <x:c r="A49" s="9"/>
      <x:c r="B49" s="9"/>
      <x:c r="C49" s="9"/>
      <x:c r="D49" s="9"/>
      <x:c r="E49" s="9"/>
      <x:c r="F49" s="9"/>
      <x:c r="G49" s="9"/>
    </x:row>
    <x:row r="50" ht="15" hidden="0">
      <x:c r="A50" s="9"/>
      <x:c r="B50" s="9"/>
      <x:c r="C50" s="9"/>
      <x:c r="D50" s="9"/>
      <x:c r="E50" s="9"/>
      <x:c r="F50" s="9"/>
      <x:c r="G50" s="9"/>
    </x:row>
    <x:row r="51" ht="15" hidden="0">
      <x:c r="A51" s="9"/>
      <x:c r="B51" s="9"/>
      <x:c r="C51" s="9"/>
      <x:c r="D51" s="9"/>
      <x:c r="E51" s="9"/>
      <x:c r="F51" s="9"/>
      <x:c r="G51" s="9"/>
    </x:row>
    <x:row r="52" ht="15" hidden="0">
      <x:c r="A52" s="9"/>
      <x:c r="B52" s="9"/>
      <x:c r="C52" s="9"/>
      <x:c r="D52" s="9"/>
      <x:c r="E52" s="9"/>
      <x:c r="F52" s="9"/>
      <x:c r="G52" s="9"/>
    </x:row>
    <x:row r="53" ht="15" hidden="0">
      <x:c r="A53" s="9"/>
      <x:c r="B53" s="9"/>
      <x:c r="C53" s="9"/>
      <x:c r="D53" s="9"/>
      <x:c r="E53" s="9"/>
      <x:c r="F53" s="9"/>
      <x:c r="G53" s="9"/>
    </x:row>
    <x:row r="54" ht="15" hidden="0">
      <x:c r="A54" s="9"/>
      <x:c r="B54" s="9"/>
      <x:c r="C54" s="9"/>
      <x:c r="D54" s="9"/>
      <x:c r="E54" s="9"/>
      <x:c r="F54" s="9"/>
      <x:c r="G54" s="9"/>
    </x:row>
    <x:row r="55" ht="15" hidden="0">
      <x:c r="A55" s="9"/>
      <x:c r="B55" s="9"/>
      <x:c r="C55" s="9"/>
      <x:c r="D55" s="9"/>
      <x:c r="E55" s="9"/>
      <x:c r="F55" s="9"/>
      <x:c r="G55" s="9"/>
    </x:row>
    <x:row r="56" ht="15" hidden="0">
      <x:c r="A56" s="9"/>
      <x:c r="B56" s="9"/>
      <x:c r="C56" s="9"/>
      <x:c r="D56" s="9"/>
      <x:c r="E56" s="9"/>
      <x:c r="F56" s="9"/>
      <x:c r="G56" s="9"/>
    </x:row>
    <x:row r="57" ht="15" hidden="0">
      <x:c r="A57" s="9"/>
      <x:c r="B57" s="9"/>
      <x:c r="C57" s="9"/>
      <x:c r="D57" s="9"/>
      <x:c r="E57" s="9"/>
      <x:c r="F57" s="9"/>
      <x:c r="G57" s="9"/>
    </x:row>
    <x:row r="58" ht="15" hidden="0">
      <x:c r="A58" s="9"/>
      <x:c r="B58" s="9"/>
      <x:c r="C58" s="9"/>
      <x:c r="D58" s="9"/>
      <x:c r="E58" s="9"/>
      <x:c r="F58" s="9"/>
      <x:c r="G58" s="9"/>
    </x:row>
    <x:row r="59" ht="15" hidden="0">
      <x:c r="A59" s="9"/>
      <x:c r="B59" s="9"/>
      <x:c r="C59" s="9"/>
      <x:c r="D59" s="9"/>
      <x:c r="E59" s="9"/>
      <x:c r="F59" s="9"/>
      <x:c r="G59" s="9"/>
    </x:row>
    <x:row r="60" ht="15" hidden="0">
      <x:c r="A60" s="9"/>
      <x:c r="B60" s="9"/>
      <x:c r="C60" s="9"/>
      <x:c r="D60" s="9"/>
      <x:c r="E60" s="9"/>
      <x:c r="F60" s="9"/>
      <x:c r="G60" s="9"/>
    </x:row>
    <x:row r="61" ht="15" hidden="0">
      <x:c r="A61" s="9"/>
      <x:c r="B61" s="9"/>
      <x:c r="C61" s="9"/>
      <x:c r="D61" s="9"/>
      <x:c r="E61" s="9"/>
      <x:c r="F61" s="9"/>
      <x:c r="G61" s="9"/>
    </x:row>
    <x:row r="62" ht="15" hidden="0">
      <x:c r="A62" s="9"/>
      <x:c r="B62" s="9"/>
      <x:c r="C62" s="9"/>
      <x:c r="D62" s="9"/>
      <x:c r="E62" s="9"/>
      <x:c r="F62" s="9"/>
      <x:c r="G62" s="9"/>
    </x:row>
    <x:row r="63" ht="15" hidden="0">
      <x:c r="A63" s="9"/>
      <x:c r="B63" s="9"/>
      <x:c r="C63" s="9"/>
      <x:c r="D63" s="9"/>
      <x:c r="E63" s="9"/>
      <x:c r="F63" s="9"/>
      <x:c r="G63" s="9"/>
    </x:row>
    <x:row r="64" ht="15" hidden="0">
      <x:c r="A64" s="9"/>
      <x:c r="B64" s="9"/>
      <x:c r="C64" s="9"/>
      <x:c r="D64" s="9"/>
      <x:c r="E64" s="9"/>
      <x:c r="F64" s="9"/>
      <x:c r="G64" s="9"/>
    </x:row>
    <x:row r="65" ht="15" hidden="0">
      <x:c r="A65" s="9"/>
      <x:c r="B65" s="9"/>
      <x:c r="C65" s="9"/>
      <x:c r="D65" s="9"/>
      <x:c r="E65" s="9"/>
      <x:c r="F65" s="9"/>
      <x:c r="G65" s="9"/>
    </x:row>
    <x:row r="66" ht="15" hidden="0">
      <x:c r="A66" s="9"/>
      <x:c r="B66" s="9"/>
      <x:c r="C66" s="9"/>
      <x:c r="D66" s="9"/>
      <x:c r="E66" s="9"/>
      <x:c r="F66" s="9"/>
      <x:c r="G66" s="9"/>
    </x:row>
    <x:row r="67" ht="15" hidden="0">
      <x:c r="A67" s="9"/>
      <x:c r="B67" s="9"/>
      <x:c r="C67" s="9"/>
      <x:c r="D67" s="9"/>
      <x:c r="E67" s="9"/>
      <x:c r="F67" s="9"/>
      <x:c r="G67" s="9"/>
    </x:row>
    <x:row r="68" ht="15" hidden="0">
      <x:c r="A68" s="9"/>
      <x:c r="B68" s="9"/>
      <x:c r="C68" s="9"/>
      <x:c r="D68" s="9"/>
      <x:c r="E68" s="9"/>
      <x:c r="F68" s="9"/>
      <x:c r="G68" s="9"/>
    </x:row>
    <x:row r="69" ht="15" hidden="0">
      <x:c r="A69" s="9"/>
      <x:c r="B69" s="9"/>
      <x:c r="C69" s="9"/>
      <x:c r="D69" s="9"/>
      <x:c r="E69" s="9"/>
      <x:c r="F69" s="9"/>
      <x:c r="G69" s="9"/>
    </x:row>
    <x:row r="70" ht="15" hidden="0">
      <x:c r="A70" s="9"/>
      <x:c r="B70" s="9"/>
      <x:c r="C70" s="9"/>
      <x:c r="D70" s="9"/>
      <x:c r="E70" s="9"/>
      <x:c r="F70" s="9"/>
      <x:c r="G70" s="9"/>
    </x:row>
    <x:row r="71" ht="15" hidden="0">
      <x:c r="A71" s="9"/>
      <x:c r="B71" s="9"/>
      <x:c r="C71" s="9"/>
      <x:c r="D71" s="9"/>
      <x:c r="E71" s="9"/>
      <x:c r="F71" s="9"/>
      <x:c r="G71" s="9"/>
    </x:row>
    <x:row r="72" ht="15" hidden="0">
      <x:c r="A72" s="9"/>
      <x:c r="B72" s="9"/>
      <x:c r="C72" s="9"/>
      <x:c r="D72" s="9"/>
      <x:c r="E72" s="9"/>
      <x:c r="F72" s="9"/>
      <x:c r="G72" s="9"/>
    </x:row>
    <x:row r="73" ht="15" hidden="0">
      <x:c r="A73" s="9"/>
      <x:c r="B73" s="9"/>
      <x:c r="C73" s="9"/>
      <x:c r="D73" s="9"/>
      <x:c r="E73" s="9"/>
      <x:c r="F73" s="9"/>
      <x:c r="G73" s="9"/>
    </x:row>
    <x:row r="74" ht="15" hidden="0">
      <x:c r="A74" s="9"/>
      <x:c r="B74" s="9"/>
      <x:c r="C74" s="9"/>
      <x:c r="D74" s="9"/>
      <x:c r="E74" s="9"/>
      <x:c r="F74" s="9"/>
      <x:c r="G74" s="9"/>
    </x:row>
    <x:row r="75" ht="15" hidden="0">
      <x:c r="A75" s="9"/>
      <x:c r="B75" s="9"/>
      <x:c r="C75" s="9"/>
      <x:c r="D75" s="9"/>
      <x:c r="E75" s="9"/>
      <x:c r="F75" s="9"/>
      <x:c r="G75" s="9"/>
    </x:row>
  </x:sheetData>
  <x:conditionalFormatting sqref="F5:F11">
    <x:cfRule type="expression" dxfId="0" priority="2" aboveAverage="0" percent="0" bottom="0" rank="0" equalAverage="0">
      <x:formula>F5="Covered"</x:formula>
    </x:cfRule>
    <x:cfRule type="expression" dxfId="1" priority="3" aboveAverage="0" percent="0" bottom="0" rank="0" equalAverage="0">
      <x:formula>F5="Need more"</x:formula>
    </x:cfRule>
  </x:conditionalFormatting>
  <x:dataValidations count="2">
    <x:dataValidation type="list" errorStyle="stop" operator="between" allowBlank="1" showDropDown="0" showInputMessage="0" showErrorMessage="0" sqref="A16:A75">
      <x:formula1>"Main dish,Vegetable side,Potato or starch,Salad,Bread or rolls,Dessert,Drinks,Other"</x:formula1>
      <x:formula2>0</x:formula2>
    </x:dataValidation>
    <x:dataValidation type="list" errorStyle="stop" operator="between" allowBlank="1" showDropDown="0" showInputMessage="0" showErrorMessage="0" sqref="F16:F75">
      <x:formula1>"Yes,Needs reheating,Finish here"</x:formula1>
      <x:formula2>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8" hidden="0" customWidth="1"/>
    <x:col min="2" max="2" width="24" hidden="0" customWidth="1"/>
    <x:col min="3" max="3" width="26" hidden="0" customWidth="1"/>
    <x:col min="4" max="4" width="10" hidden="0" customWidth="1"/>
  </x:cols>
  <x:sheetData>
    <x:row r="1" ht="27.75" hidden="0" customHeight="1">
      <x:c r="A1" s="1" t="s">
        <x:v>60</x:v>
      </x:c>
    </x:row>
    <x:row r="2" ht="15" hidden="0">
      <x:c r="A2" s="2" t="s">
        <x:v>61</x:v>
      </x:c>
    </x:row>
    <x:row r="4" ht="30" hidden="0" customHeight="1">
      <x:c r="A4" s="7" t="s">
        <x:v>62</x:v>
      </x:c>
      <x:c r="B4" s="7" t="s">
        <x:v>63</x:v>
      </x:c>
      <x:c r="C4" s="7" t="s">
        <x:v>64</x:v>
      </x:c>
      <x:c r="D4" s="7" t="s">
        <x:v>65</x:v>
      </x:c>
    </x:row>
    <x:row r="5" ht="15" hidden="0">
      <x:c r="A5" s="13" t="s">
        <x:v>66</x:v>
      </x:c>
      <x:c r="B5" s="9"/>
      <x:c r="C5" s="9" t="s">
        <x:v>67</x:v>
      </x:c>
      <x:c r="D5" s="9"/>
    </x:row>
    <x:row r="6" ht="15" hidden="0">
      <x:c r="A6" s="13" t="s">
        <x:v>68</x:v>
      </x:c>
      <x:c r="B6" s="9"/>
      <x:c r="C6" s="9" t="s">
        <x:v>69</x:v>
      </x:c>
      <x:c r="D6" s="9"/>
    </x:row>
    <x:row r="7" ht="15" hidden="0">
      <x:c r="A7" s="13" t="s">
        <x:v>70</x:v>
      </x:c>
      <x:c r="B7" s="9"/>
      <x:c r="C7" s="9" t="s">
        <x:v>71</x:v>
      </x:c>
      <x:c r="D7" s="9"/>
    </x:row>
    <x:row r="8" ht="15" hidden="0">
      <x:c r="A8" s="13" t="s">
        <x:v>72</x:v>
      </x:c>
      <x:c r="B8" s="9"/>
      <x:c r="C8" s="9" t="s">
        <x:v>73</x:v>
      </x:c>
      <x:c r="D8" s="9"/>
    </x:row>
    <x:row r="9" ht="15" hidden="0">
      <x:c r="A9" s="13" t="s">
        <x:v>74</x:v>
      </x:c>
      <x:c r="B9" s="9"/>
      <x:c r="C9" s="9" t="s">
        <x:v>75</x:v>
      </x:c>
      <x:c r="D9" s="9"/>
    </x:row>
    <x:row r="10" ht="15" hidden="0">
      <x:c r="A10" s="13" t="s">
        <x:v>76</x:v>
      </x:c>
      <x:c r="B10" s="9"/>
      <x:c r="C10" s="9" t="s">
        <x:v>77</x:v>
      </x:c>
      <x:c r="D10" s="9"/>
    </x:row>
    <x:row r="11" ht="15" hidden="0">
      <x:c r="A11" s="13" t="s">
        <x:v>78</x:v>
      </x:c>
      <x:c r="B11" s="9"/>
      <x:c r="C11" s="9" t="s">
        <x:v>71</x:v>
      </x:c>
      <x:c r="D11" s="9"/>
    </x:row>
    <x:row r="12" ht="15" hidden="0">
      <x:c r="A12" s="13" t="s">
        <x:v>79</x:v>
      </x:c>
      <x:c r="B12" s="9"/>
      <x:c r="C12" s="9" t="s">
        <x:v>71</x:v>
      </x:c>
      <x:c r="D12" s="9"/>
    </x:row>
    <x:row r="13" ht="15" hidden="0">
      <x:c r="A13" s="13" t="s">
        <x:v>80</x:v>
      </x:c>
      <x:c r="B13" s="9"/>
      <x:c r="C13" s="9" t="s">
        <x:v>71</x:v>
      </x:c>
      <x:c r="D13" s="9"/>
    </x:row>
    <x:row r="14" ht="15" hidden="0">
      <x:c r="A14" s="13" t="s">
        <x:v>81</x:v>
      </x:c>
      <x:c r="B14" s="9"/>
      <x:c r="C14" s="9" t="s">
        <x:v>71</x:v>
      </x:c>
      <x:c r="D14" s="9"/>
    </x:row>
    <x:row r="15" ht="15" hidden="0">
      <x:c r="A15" s="13" t="s">
        <x:v>82</x:v>
      </x:c>
      <x:c r="B15" s="9"/>
      <x:c r="C15" s="9" t="s">
        <x:v>83</x:v>
      </x:c>
      <x:c r="D15" s="9"/>
    </x:row>
    <x:row r="16" ht="15" hidden="0">
      <x:c r="A16" s="13" t="s">
        <x:v>84</x:v>
      </x:c>
      <x:c r="B16" s="9"/>
      <x:c r="C16" s="9" t="s">
        <x:v>85</x:v>
      </x:c>
      <x:c r="D16" s="9"/>
    </x:row>
    <x:row r="17" ht="15" hidden="0">
      <x:c r="A17" s="14"/>
      <x:c r="B17" s="9"/>
      <x:c r="C17" s="9"/>
      <x:c r="D17" s="9"/>
    </x:row>
    <x:row r="18" ht="15" hidden="0">
      <x:c r="A18" s="14"/>
      <x:c r="B18" s="9"/>
      <x:c r="C18" s="9"/>
      <x:c r="D18" s="9"/>
    </x:row>
    <x:row r="19" ht="15" hidden="0">
      <x:c r="A19" s="14"/>
      <x:c r="B19" s="9"/>
      <x:c r="C19" s="9"/>
      <x:c r="D19" s="9"/>
    </x:row>
    <x:row r="20" ht="15" hidden="0">
      <x:c r="A20" s="14"/>
      <x:c r="B20" s="9"/>
      <x:c r="C20" s="9"/>
      <x:c r="D20" s="9"/>
    </x:row>
    <x:row r="21" ht="15" hidden="0">
      <x:c r="A21" s="14"/>
      <x:c r="B21" s="9"/>
      <x:c r="C21" s="9"/>
      <x:c r="D21" s="9"/>
    </x:row>
    <x:row r="22" ht="15" hidden="0">
      <x:c r="A22" s="14"/>
      <x:c r="B22" s="9"/>
      <x:c r="C22" s="9"/>
      <x:c r="D22" s="9"/>
    </x:row>
    <x:row r="23" ht="15" hidden="0">
      <x:c r="A23" s="14"/>
      <x:c r="B23" s="9"/>
      <x:c r="C23" s="9"/>
      <x:c r="D23" s="9"/>
    </x:row>
    <x:row r="24" ht="15" hidden="0">
      <x:c r="A24" s="14"/>
      <x:c r="B24" s="9"/>
      <x:c r="C24" s="9"/>
      <x:c r="D24" s="9"/>
    </x:row>
  </x:sheetData>
  <x:dataValidations count="1">
    <x:dataValidation type="list" errorStyle="stop" operator="between" allowBlank="1" showDropDown="0" showInputMessage="0" showErrorMessage="0" sqref="D5:D24">
      <x:formula1>"Yes"</x:formula1>
      <x:formula2>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2" width="14" hidden="0" customWidth="1"/>
    <x:col min="3" max="3" width="60" hidden="0" customWidth="1"/>
    <x:col min="4" max="4" width="20" hidden="0" customWidth="1"/>
  </x:cols>
  <x:sheetData>
    <x:row r="1" ht="27.75" hidden="0" customHeight="1">
      <x:c r="A1" s="1" t="s">
        <x:v>86</x:v>
      </x:c>
    </x:row>
    <x:row r="2" ht="15" hidden="0">
      <x:c r="A2" s="2" t="s">
        <x:v>87</x:v>
      </x:c>
    </x:row>
    <x:row r="4" ht="15" hidden="0">
      <x:c r="A4" s="15" t="s">
        <x:v>88</x:v>
      </x:c>
      <x:c r="B4" s="16" t="n">
        <x:v>0.708333333333333</x:v>
      </x:c>
    </x:row>
    <x:row r="6" ht="30" hidden="0" customHeight="1">
      <x:c r="A6" s="7" t="s">
        <x:v>89</x:v>
      </x:c>
      <x:c r="B6" s="7" t="s">
        <x:v>90</x:v>
      </x:c>
      <x:c r="C6" s="7" t="s">
        <x:v>91</x:v>
      </x:c>
      <x:c r="D6" s="7" t="s">
        <x:v>63</x:v>
      </x:c>
    </x:row>
    <x:row r="7" ht="15" hidden="0">
      <x:c r="A7" s="9" t="n">
        <x:v>360</x:v>
      </x:c>
      <x:c r="B7" s="17" t="n">
        <x:f aca="0">IF(A7="","",MOD($B$4-A7/1440,1))</x:f>
        <x:v>0.45833333333333304</x:v>
      </x:c>
      <x:c r="C7" s="9" t="s">
        <x:v>92</x:v>
      </x:c>
      <x:c r="D7" s="9"/>
    </x:row>
    <x:row r="8" ht="15" hidden="0">
      <x:c r="A8" s="9" t="n">
        <x:v>300</x:v>
      </x:c>
      <x:c r="B8" s="17" t="n">
        <x:f aca="0">IF(A8="","",MOD($B$4-A8/1440,1))</x:f>
        <x:v>0.49999999999999967</x:v>
      </x:c>
      <x:c r="C8" s="9" t="s">
        <x:v>93</x:v>
      </x:c>
      <x:c r="D8" s="9"/>
    </x:row>
    <x:row r="9" ht="15" hidden="0">
      <x:c r="A9" s="9" t="n">
        <x:v>210</x:v>
      </x:c>
      <x:c r="B9" s="17" t="n">
        <x:f aca="0">IF(A9="","",MOD($B$4-A9/1440,1))</x:f>
        <x:v>0.5624999999999997</x:v>
      </x:c>
      <x:c r="C9" s="9" t="s">
        <x:v>94</x:v>
      </x:c>
      <x:c r="D9" s="9"/>
    </x:row>
    <x:row r="10" ht="15" hidden="0">
      <x:c r="A10" s="9" t="n">
        <x:v>120</x:v>
      </x:c>
      <x:c r="B10" s="17" t="n">
        <x:f aca="0">IF(A10="","",MOD($B$4-A10/1440,1))</x:f>
        <x:v>0.6249999999999997</x:v>
      </x:c>
      <x:c r="C10" s="9" t="s">
        <x:v>95</x:v>
      </x:c>
      <x:c r="D10" s="9"/>
    </x:row>
    <x:row r="11" ht="15" hidden="0">
      <x:c r="A11" s="9" t="n">
        <x:v>60</x:v>
      </x:c>
      <x:c r="B11" s="17" t="n">
        <x:f aca="0">IF(A11="","",MOD($B$4-A11/1440,1))</x:f>
        <x:v>0.6666666666666664</x:v>
      </x:c>
      <x:c r="C11" s="9" t="s">
        <x:v>96</x:v>
      </x:c>
      <x:c r="D11" s="9"/>
    </x:row>
    <x:row r="12" ht="15" hidden="0">
      <x:c r="A12" s="9" t="n">
        <x:v>30</x:v>
      </x:c>
      <x:c r="B12" s="17" t="n">
        <x:f aca="0">IF(A12="","",MOD($B$4-A12/1440,1))</x:f>
        <x:v>0.6874999999999997</x:v>
      </x:c>
      <x:c r="C12" s="9" t="s">
        <x:v>97</x:v>
      </x:c>
      <x:c r="D12" s="9"/>
    </x:row>
    <x:row r="13" ht="15" hidden="0">
      <x:c r="A13" s="9" t="n">
        <x:v>15</x:v>
      </x:c>
      <x:c r="B13" s="17" t="n">
        <x:f aca="0">IF(A13="","",MOD($B$4-A13/1440,1))</x:f>
        <x:v>0.6979166666666664</x:v>
      </x:c>
      <x:c r="C13" s="9" t="s">
        <x:v>98</x:v>
      </x:c>
      <x:c r="D13" s="9"/>
    </x:row>
    <x:row r="14" ht="15" hidden="0">
      <x:c r="A14" s="9" t="n">
        <x:v>0</x:v>
      </x:c>
      <x:c r="B14" s="17" t="str">
        <x:f aca="0">IF(A14="","",MOD($B$4-A14/1440,1))</x:f>
      </x:c>
      <x:c r="C14" s="9" t="s">
        <x:v>99</x:v>
      </x:c>
      <x:c r="D14" s="9"/>
    </x:row>
    <x:row r="15" ht="15" hidden="0">
      <x:c r="A15" s="9" t="n">
        <x:v>-60</x:v>
      </x:c>
      <x:c r="B15" s="17" t="n">
        <x:f aca="0">IF(A15="","",MOD($B$4-A15/1440,1))</x:f>
        <x:v>0.7499999999999997</x:v>
      </x:c>
      <x:c r="C15" s="9" t="s">
        <x:v>100</x:v>
      </x:c>
      <x:c r="D15" s="9"/>
    </x:row>
    <x:row r="16" ht="15" hidden="0">
      <x:c r="A16" s="9"/>
      <x:c r="B16" s="17" t="str">
        <x:f aca="0">IF(A16="","",MOD($B$4-A16/1440,1))</x:f>
      </x:c>
      <x:c r="C16" s="9"/>
      <x:c r="D16" s="9"/>
    </x:row>
    <x:row r="17" ht="15" hidden="0">
      <x:c r="A17" s="9"/>
      <x:c r="B17" s="17" t="str">
        <x:f aca="0">IF(A17="","",MOD($B$4-A17/1440,1))</x:f>
      </x:c>
      <x:c r="C17" s="9"/>
      <x:c r="D17" s="9"/>
    </x:row>
    <x:row r="18" ht="15" hidden="0">
      <x:c r="A18" s="9"/>
      <x:c r="B18" s="17" t="str">
        <x:f aca="0">IF(A18="","",MOD($B$4-A18/1440,1))</x:f>
      </x:c>
      <x:c r="C18" s="9"/>
      <x:c r="D18" s="9"/>
    </x:row>
    <x:row r="19" ht="15" hidden="0">
      <x:c r="A19" s="9"/>
      <x:c r="B19" s="17" t="str">
        <x:f aca="0">IF(A19="","",MOD($B$4-A19/1440,1))</x:f>
      </x:c>
      <x:c r="C19" s="9"/>
      <x:c r="D19" s="9"/>
    </x:row>
    <x:row r="20" ht="15" hidden="0">
      <x:c r="A20" s="9"/>
      <x:c r="B20" s="17" t="str">
        <x:f aca="0">IF(A20="","",MOD($B$4-A20/1440,1))</x:f>
      </x:c>
      <x:c r="C20" s="9"/>
      <x:c r="D20" s="9"/>
    </x:row>
    <x:row r="21" ht="15" hidden="0">
      <x:c r="A21" s="9"/>
      <x:c r="B21" s="17" t="str">
        <x:f aca="0">IF(A21="","",MOD($B$4-A21/1440,1))</x:f>
      </x:c>
      <x:c r="C21" s="9"/>
      <x:c r="D21" s="9"/>
    </x:row>
    <x:row r="22" ht="15" hidden="0">
      <x:c r="A22" s="9"/>
      <x:c r="B22" s="17" t="str">
        <x:f aca="0">IF(A22="","",MOD($B$4-A22/1440,1))</x:f>
      </x:c>
      <x:c r="C22" s="9"/>
      <x:c r="D22" s="9"/>
    </x:row>
    <x:row r="23" ht="15" hidden="0">
      <x:c r="A23" s="9"/>
      <x:c r="B23" s="17" t="str">
        <x:f aca="0">IF(A23="","",MOD($B$4-A23/1440,1))</x:f>
      </x:c>
      <x:c r="C23" s="9"/>
      <x:c r="D23" s="9"/>
    </x:row>
    <x:row r="24" ht="15" hidden="0">
      <x:c r="A24" s="9"/>
      <x:c r="B24" s="17" t="str">
        <x:f aca="0">IF(A24="","",MOD($B$4-A24/1440,1))</x:f>
      </x:c>
      <x:c r="C24" s="9"/>
      <x:c r="D24" s="9"/>
    </x:row>
    <x:row r="25" ht="15" hidden="0">
      <x:c r="A25" s="9"/>
      <x:c r="B25" s="17" t="str">
        <x:f aca="0">IF(A25="","",MOD($B$4-A25/1440,1))</x:f>
      </x:c>
      <x:c r="C25" s="9"/>
      <x:c r="D25" s="9"/>
    </x:row>
    <x:row r="26" ht="15" hidden="0">
      <x:c r="A26" s="9"/>
      <x:c r="B26" s="17" t="str">
        <x:f aca="0">IF(A26="","",MOD($B$4-A26/1440,1))</x:f>
      </x:c>
      <x:c r="C26" s="9"/>
      <x:c r="D26" s="9"/>
    </x:row>
    <x:row r="28" ht="15" hidden="0">
      <x:c r="A28" s="18" t="s">
        <x:v>101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38" hidden="0" customWidth="1"/>
    <x:col min="2" max="2" width="14" hidden="0" customWidth="1"/>
    <x:col min="3" max="3" width="30" hidden="0" customWidth="1"/>
    <x:col min="4" max="4" width="10" hidden="0" customWidth="1"/>
  </x:cols>
  <x:sheetData>
    <x:row r="1" ht="27.75" hidden="0" customHeight="1">
      <x:c r="A1" s="1" t="s">
        <x:v>102</x:v>
      </x:c>
    </x:row>
    <x:row r="2" ht="15" hidden="0">
      <x:c r="A2" s="2" t="s">
        <x:v>103</x:v>
      </x:c>
    </x:row>
    <x:row r="4" ht="30" hidden="0" customHeight="1">
      <x:c r="A4" s="7" t="s">
        <x:v>104</x:v>
      </x:c>
      <x:c r="B4" s="7" t="s">
        <x:v>105</x:v>
      </x:c>
      <x:c r="C4" s="7" t="s">
        <x:v>106</x:v>
      </x:c>
      <x:c r="D4" s="7" t="s">
        <x:v>107</x:v>
      </x:c>
    </x:row>
    <x:row r="5" ht="15" hidden="0">
      <x:c r="A5" s="13" t="s">
        <x:v>108</x:v>
      </x:c>
      <x:c r="B5" s="9"/>
      <x:c r="C5" s="9"/>
      <x:c r="D5" s="9"/>
    </x:row>
    <x:row r="6" ht="15" hidden="0">
      <x:c r="A6" s="13" t="s">
        <x:v>109</x:v>
      </x:c>
      <x:c r="B6" s="9"/>
      <x:c r="C6" s="9"/>
      <x:c r="D6" s="9"/>
    </x:row>
    <x:row r="7" ht="15" hidden="0">
      <x:c r="A7" s="13" t="s">
        <x:v>110</x:v>
      </x:c>
      <x:c r="B7" s="9"/>
      <x:c r="C7" s="9"/>
      <x:c r="D7" s="9"/>
    </x:row>
    <x:row r="8" ht="15" hidden="0">
      <x:c r="A8" s="13" t="s">
        <x:v>111</x:v>
      </x:c>
      <x:c r="B8" s="9"/>
      <x:c r="C8" s="9"/>
      <x:c r="D8" s="9"/>
    </x:row>
    <x:row r="9" ht="15" hidden="0">
      <x:c r="A9" s="13" t="s">
        <x:v>112</x:v>
      </x:c>
      <x:c r="B9" s="9"/>
      <x:c r="C9" s="9"/>
      <x:c r="D9" s="9"/>
    </x:row>
    <x:row r="10" ht="15" hidden="0">
      <x:c r="A10" s="13" t="s">
        <x:v>113</x:v>
      </x:c>
      <x:c r="B10" s="9"/>
      <x:c r="C10" s="9"/>
      <x:c r="D10" s="9"/>
    </x:row>
    <x:row r="11" ht="15" hidden="0">
      <x:c r="A11" s="13" t="s">
        <x:v>114</x:v>
      </x:c>
      <x:c r="B11" s="9"/>
      <x:c r="C11" s="9"/>
      <x:c r="D11" s="9"/>
    </x:row>
    <x:row r="12" ht="15" hidden="0">
      <x:c r="A12" s="13" t="s">
        <x:v>115</x:v>
      </x:c>
      <x:c r="B12" s="9"/>
      <x:c r="C12" s="9"/>
      <x:c r="D12" s="9"/>
    </x:row>
    <x:row r="13" ht="15" hidden="0">
      <x:c r="A13" s="13" t="s">
        <x:v>116</x:v>
      </x:c>
      <x:c r="B13" s="9"/>
      <x:c r="C13" s="9"/>
      <x:c r="D13" s="9"/>
    </x:row>
    <x:row r="14" ht="15" hidden="0">
      <x:c r="A14" s="13" t="s">
        <x:v>117</x:v>
      </x:c>
      <x:c r="B14" s="9"/>
      <x:c r="C14" s="9"/>
      <x:c r="D14" s="9"/>
    </x:row>
    <x:row r="15" ht="15" hidden="0">
      <x:c r="A15" s="13" t="s">
        <x:v>118</x:v>
      </x:c>
      <x:c r="B15" s="9"/>
      <x:c r="C15" s="9"/>
      <x:c r="D15" s="9"/>
    </x:row>
    <x:row r="16" ht="15" hidden="0">
      <x:c r="A16" s="13" t="s">
        <x:v>119</x:v>
      </x:c>
      <x:c r="B16" s="9"/>
      <x:c r="C16" s="9"/>
      <x:c r="D16" s="9"/>
    </x:row>
    <x:row r="17" ht="15" hidden="0">
      <x:c r="A17" s="13" t="s">
        <x:v>120</x:v>
      </x:c>
      <x:c r="B17" s="9"/>
      <x:c r="C17" s="9"/>
      <x:c r="D17" s="9"/>
    </x:row>
    <x:row r="18" ht="15" hidden="0">
      <x:c r="A18" s="13" t="s">
        <x:v>121</x:v>
      </x:c>
      <x:c r="B18" s="9"/>
      <x:c r="C18" s="9"/>
      <x:c r="D18" s="9"/>
    </x:row>
    <x:row r="19" ht="15" hidden="0">
      <x:c r="A19" s="9"/>
      <x:c r="B19" s="9"/>
      <x:c r="C19" s="9"/>
      <x:c r="D19" s="9"/>
    </x:row>
    <x:row r="20" ht="15" hidden="0">
      <x:c r="A20" s="9"/>
      <x:c r="B20" s="9"/>
      <x:c r="C20" s="9"/>
      <x:c r="D20" s="9"/>
    </x:row>
    <x:row r="21" ht="15" hidden="0">
      <x:c r="A21" s="9"/>
      <x:c r="B21" s="9"/>
      <x:c r="C21" s="9"/>
      <x:c r="D21" s="9"/>
    </x:row>
    <x:row r="22" ht="15" hidden="0">
      <x:c r="A22" s="9"/>
      <x:c r="B22" s="9"/>
      <x:c r="C22" s="9"/>
      <x:c r="D22" s="9"/>
    </x:row>
    <x:row r="23" ht="15" hidden="0">
      <x:c r="A23" s="9"/>
      <x:c r="B23" s="9"/>
      <x:c r="C23" s="9"/>
      <x:c r="D23" s="9"/>
    </x:row>
    <x:row r="24" ht="15" hidden="0">
      <x:c r="A24" s="9"/>
      <x:c r="B24" s="9"/>
      <x:c r="C24" s="9"/>
      <x:c r="D24" s="9"/>
    </x:row>
    <x:row r="25" ht="15" hidden="0">
      <x:c r="A25" s="9"/>
      <x:c r="B25" s="9"/>
      <x:c r="C25" s="9"/>
      <x:c r="D25" s="9"/>
    </x:row>
    <x:row r="26" ht="15" hidden="0">
      <x:c r="A26" s="9"/>
      <x:c r="B26" s="9"/>
      <x:c r="C26" s="9"/>
      <x:c r="D26" s="9"/>
    </x:row>
  </x:sheetData>
  <x:dataValidations count="2">
    <x:dataValidation type="list" errorStyle="stop" operator="between" allowBlank="1" showDropDown="0" showInputMessage="0" showErrorMessage="0" sqref="D5:D26">
      <x:formula1>"Yes"</x:formula1>
      <x:formula2>0</x:formula2>
    </x:dataValidation>
    <x:dataValidation type="list" errorStyle="stop" operator="between" allowBlank="1" showDropDown="0" showInputMessage="0" showErrorMessage="0" sqref="B5:B26">
      <x:formula1>"Yes,No"</x:formula1>
      <x:formula2>0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34" hidden="0" customWidth="1"/>
    <x:col min="2" max="2" width="12" hidden="0" customWidth="1"/>
    <x:col min="3" max="3" width="18" hidden="0" customWidth="1"/>
    <x:col min="4" max="4" width="16" hidden="0" customWidth="1"/>
    <x:col min="5" max="5" width="18" hidden="0" customWidth="1"/>
    <x:col min="6" max="6" width="14" hidden="0" customWidth="1"/>
    <x:col min="7" max="7" width="9" hidden="0" customWidth="1"/>
    <x:col min="8" max="8" width="40" hidden="0" customWidth="1"/>
  </x:cols>
  <x:sheetData>
    <x:row r="1" ht="27.75" hidden="0" customHeight="1">
      <x:c r="A1" s="1" t="s">
        <x:v>122</x:v>
      </x:c>
    </x:row>
    <x:row r="2" ht="15" hidden="0">
      <x:c r="A2" s="2" t="s">
        <x:v>123</x:v>
      </x:c>
    </x:row>
    <x:row r="4" ht="15" hidden="0">
      <x:c r="A4" s="5" t="s">
        <x:v>124</x:v>
      </x:c>
      <x:c r="B4" s="19" t="n">
        <x:v>46381</x:v>
      </x:c>
    </x:row>
    <x:row r="5" ht="15" hidden="0">
      <x:c r="A5" s="5" t="s">
        <x:v>125</x:v>
      </x:c>
      <x:c r="B5" s="20" t="n">
        <x:v>20</x:v>
      </x:c>
    </x:row>
    <x:row r="6" ht="15" hidden="0">
      <x:c r="A6" s="5" t="s">
        <x:v>126</x:v>
      </x:c>
      <x:c r="B6" s="20" t="n">
        <x:v>3</x:v>
      </x:c>
    </x:row>
    <x:row r="7" ht="15" hidden="0">
      <x:c r="A7" s="5" t="s">
        <x:v>127</x:v>
      </x:c>
      <x:c r="B7" s="20" t="n">
        <x:v>3</x:v>
      </x:c>
    </x:row>
    <x:row r="8" ht="15" hidden="0">
      <x:c r="A8" s="5" t="s">
        <x:v>128</x:v>
      </x:c>
      <x:c r="B8" s="21" t="n">
        <x:f aca="0">B5*B6*B7</x:f>
        <x:v>180</x:v>
      </x:c>
    </x:row>
    <x:row r="9" ht="15" hidden="0">
      <x:c r="A9" s="5" t="s">
        <x:v>129</x:v>
      </x:c>
      <x:c r="B9" s="21" t="n">
        <x:f aca="0">SUM(F13:F42)</x:f>
        <x:v>84</x:v>
      </x:c>
    </x:row>
    <x:row r="10" ht="15" hidden="0">
      <x:c r="A10" s="5" t="s">
        <x:v>31</x:v>
      </x:c>
      <x:c r="B10" s="22" t="str">
        <x:f aca="0">IF(B9&gt;=B8,"Plenty for everyone","Bake a little more, or simplify the plate")</x:f>
        <x:v>Bake a little more, or simplify the plate</x:v>
      </x:c>
    </x:row>
    <x:row r="12" ht="30" hidden="0" customHeight="1">
      <x:c r="A12" s="7" t="s">
        <x:v>130</x:v>
      </x:c>
      <x:c r="B12" s="7" t="s">
        <x:v>131</x:v>
      </x:c>
      <x:c r="C12" s="7" t="s">
        <x:v>132</x:v>
      </x:c>
      <x:c r="D12" s="7" t="s">
        <x:v>133</x:v>
      </x:c>
      <x:c r="E12" s="7" t="s">
        <x:v>134</x:v>
      </x:c>
      <x:c r="F12" s="7" t="s">
        <x:v>135</x:v>
      </x:c>
      <x:c r="G12" s="7" t="s">
        <x:v>65</x:v>
      </x:c>
      <x:c r="H12" s="7" t="s">
        <x:v>136</x:v>
      </x:c>
    </x:row>
    <x:row r="13" ht="15" hidden="0">
      <x:c r="A13" s="8" t="s">
        <x:v>137</x:v>
      </x:c>
      <x:c r="B13" s="8" t="s">
        <x:v>21</x:v>
      </x:c>
      <x:c r="C13" s="8" t="s">
        <x:v>138</x:v>
      </x:c>
      <x:c r="D13" s="23" t="n">
        <x:f aca="0">IF(C13="4 weeks before",$B$4-28,IF(C13="3 weeks before",$B$4-21,IF(C13="2 weeks before",$B$4-14,IF(C13="Last week",$B$4-6,""))))</x:f>
        <x:v>46360</x:v>
      </x:c>
      <x:c r="E13" s="8" t="s">
        <x:v>139</x:v>
      </x:c>
      <x:c r="F13" s="8" t="n">
        <x:v>48</x:v>
      </x:c>
      <x:c r="G13" s="8"/>
      <x:c r="H13" s="24" t="str">
        <x:f aca="0">IF(AND(ISNUMBER(SEARCH("fudge",A13)),E13="Freezer"),"Fudge does not freeze well. Keep it in the fridge.",IF(AND(ISNUMBER(SEARCH("meringue",A13)),E13="Freezer"),"Meringues are best made fresh.",""))</x:f>
      </x:c>
    </x:row>
    <x:row r="14" ht="15" hidden="0">
      <x:c r="A14" s="8" t="s">
        <x:v>140</x:v>
      </x:c>
      <x:c r="B14" s="8" t="s">
        <x:v>21</x:v>
      </x:c>
      <x:c r="C14" s="8" t="s">
        <x:v>141</x:v>
      </x:c>
      <x:c r="D14" s="23" t="n">
        <x:f aca="0">IF(C14="4 weeks before",$B$4-28,IF(C14="3 weeks before",$B$4-21,IF(C14="2 weeks before",$B$4-14,IF(C14="Last week",$B$4-6,""))))</x:f>
        <x:v>46375</x:v>
      </x:c>
      <x:c r="E14" s="8" t="s">
        <x:v>142</x:v>
      </x:c>
      <x:c r="F14" s="8" t="n">
        <x:v>36</x:v>
      </x:c>
      <x:c r="G14" s="8"/>
      <x:c r="H14" s="24" t="str">
        <x:f aca="0">IF(AND(ISNUMBER(SEARCH("fudge",A14)),E14="Freezer"),"Fudge does not freeze well. Keep it in the fridge.",IF(AND(ISNUMBER(SEARCH("meringue",A14)),E14="Freezer"),"Meringues are best made fresh.",""))</x:f>
      </x:c>
    </x:row>
    <x:row r="15" ht="15" hidden="0">
      <x:c r="A15" s="9"/>
      <x:c r="B15" s="9"/>
      <x:c r="C15" s="9"/>
      <x:c r="D15" s="25" t="str">
        <x:f aca="0">IF(C15="4 weeks before",$B$4-28,IF(C15="3 weeks before",$B$4-21,IF(C15="2 weeks before",$B$4-14,IF(C15="Last week",$B$4-6,""))))</x:f>
      </x:c>
      <x:c r="E15" s="9"/>
      <x:c r="F15" s="9"/>
      <x:c r="G15" s="9"/>
      <x:c r="H15" s="24" t="str">
        <x:f aca="0">IF(AND(ISNUMBER(SEARCH("fudge",A15)),E15="Freezer"),"Fudge does not freeze well. Keep it in the fridge.",IF(AND(ISNUMBER(SEARCH("meringue",A15)),E15="Freezer"),"Meringues are best made fresh.",""))</x:f>
      </x:c>
    </x:row>
    <x:row r="16" ht="15" hidden="0">
      <x:c r="A16" s="9"/>
      <x:c r="B16" s="9"/>
      <x:c r="C16" s="9"/>
      <x:c r="D16" s="25" t="str">
        <x:f aca="0">IF(C16="4 weeks before",$B$4-28,IF(C16="3 weeks before",$B$4-21,IF(C16="2 weeks before",$B$4-14,IF(C16="Last week",$B$4-6,""))))</x:f>
      </x:c>
      <x:c r="E16" s="9"/>
      <x:c r="F16" s="9"/>
      <x:c r="G16" s="9"/>
      <x:c r="H16" s="24" t="str">
        <x:f aca="0">IF(AND(ISNUMBER(SEARCH("fudge",A16)),E16="Freezer"),"Fudge does not freeze well. Keep it in the fridge.",IF(AND(ISNUMBER(SEARCH("meringue",A16)),E16="Freezer"),"Meringues are best made fresh.",""))</x:f>
      </x:c>
    </x:row>
    <x:row r="17" ht="15" hidden="0">
      <x:c r="A17" s="9"/>
      <x:c r="B17" s="9"/>
      <x:c r="C17" s="9"/>
      <x:c r="D17" s="25" t="str">
        <x:f aca="0">IF(C17="4 weeks before",$B$4-28,IF(C17="3 weeks before",$B$4-21,IF(C17="2 weeks before",$B$4-14,IF(C17="Last week",$B$4-6,""))))</x:f>
      </x:c>
      <x:c r="E17" s="9"/>
      <x:c r="F17" s="9"/>
      <x:c r="G17" s="9"/>
      <x:c r="H17" s="24" t="str">
        <x:f aca="0">IF(AND(ISNUMBER(SEARCH("fudge",A17)),E17="Freezer"),"Fudge does not freeze well. Keep it in the fridge.",IF(AND(ISNUMBER(SEARCH("meringue",A17)),E17="Freezer"),"Meringues are best made fresh.",""))</x:f>
      </x:c>
    </x:row>
    <x:row r="18" ht="15" hidden="0">
      <x:c r="A18" s="9"/>
      <x:c r="B18" s="9"/>
      <x:c r="C18" s="9"/>
      <x:c r="D18" s="25" t="str">
        <x:f aca="0">IF(C18="4 weeks before",$B$4-28,IF(C18="3 weeks before",$B$4-21,IF(C18="2 weeks before",$B$4-14,IF(C18="Last week",$B$4-6,""))))</x:f>
      </x:c>
      <x:c r="E18" s="9"/>
      <x:c r="F18" s="9"/>
      <x:c r="G18" s="9"/>
      <x:c r="H18" s="24" t="str">
        <x:f aca="0">IF(AND(ISNUMBER(SEARCH("fudge",A18)),E18="Freezer"),"Fudge does not freeze well. Keep it in the fridge.",IF(AND(ISNUMBER(SEARCH("meringue",A18)),E18="Freezer"),"Meringues are best made fresh.",""))</x:f>
      </x:c>
    </x:row>
    <x:row r="19" ht="15" hidden="0">
      <x:c r="A19" s="9"/>
      <x:c r="B19" s="9"/>
      <x:c r="C19" s="9"/>
      <x:c r="D19" s="25" t="str">
        <x:f aca="0">IF(C19="4 weeks before",$B$4-28,IF(C19="3 weeks before",$B$4-21,IF(C19="2 weeks before",$B$4-14,IF(C19="Last week",$B$4-6,""))))</x:f>
      </x:c>
      <x:c r="E19" s="9"/>
      <x:c r="F19" s="9"/>
      <x:c r="G19" s="9"/>
      <x:c r="H19" s="24" t="str">
        <x:f aca="0">IF(AND(ISNUMBER(SEARCH("fudge",A19)),E19="Freezer"),"Fudge does not freeze well. Keep it in the fridge.",IF(AND(ISNUMBER(SEARCH("meringue",A19)),E19="Freezer"),"Meringues are best made fresh.",""))</x:f>
      </x:c>
    </x:row>
    <x:row r="20" ht="15" hidden="0">
      <x:c r="A20" s="9"/>
      <x:c r="B20" s="9"/>
      <x:c r="C20" s="9"/>
      <x:c r="D20" s="25" t="str">
        <x:f aca="0">IF(C20="4 weeks before",$B$4-28,IF(C20="3 weeks before",$B$4-21,IF(C20="2 weeks before",$B$4-14,IF(C20="Last week",$B$4-6,""))))</x:f>
      </x:c>
      <x:c r="E20" s="9"/>
      <x:c r="F20" s="9"/>
      <x:c r="G20" s="9"/>
      <x:c r="H20" s="24" t="str">
        <x:f aca="0">IF(AND(ISNUMBER(SEARCH("fudge",A20)),E20="Freezer"),"Fudge does not freeze well. Keep it in the fridge.",IF(AND(ISNUMBER(SEARCH("meringue",A20)),E20="Freezer"),"Meringues are best made fresh.",""))</x:f>
      </x:c>
    </x:row>
    <x:row r="21" ht="15" hidden="0">
      <x:c r="A21" s="9"/>
      <x:c r="B21" s="9"/>
      <x:c r="C21" s="9"/>
      <x:c r="D21" s="25" t="str">
        <x:f aca="0">IF(C21="4 weeks before",$B$4-28,IF(C21="3 weeks before",$B$4-21,IF(C21="2 weeks before",$B$4-14,IF(C21="Last week",$B$4-6,""))))</x:f>
      </x:c>
      <x:c r="E21" s="9"/>
      <x:c r="F21" s="9"/>
      <x:c r="G21" s="9"/>
      <x:c r="H21" s="24" t="str">
        <x:f aca="0">IF(AND(ISNUMBER(SEARCH("fudge",A21)),E21="Freezer"),"Fudge does not freeze well. Keep it in the fridge.",IF(AND(ISNUMBER(SEARCH("meringue",A21)),E21="Freezer"),"Meringues are best made fresh.",""))</x:f>
      </x:c>
    </x:row>
    <x:row r="22" ht="15" hidden="0">
      <x:c r="A22" s="9"/>
      <x:c r="B22" s="9"/>
      <x:c r="C22" s="9"/>
      <x:c r="D22" s="25" t="str">
        <x:f aca="0">IF(C22="4 weeks before",$B$4-28,IF(C22="3 weeks before",$B$4-21,IF(C22="2 weeks before",$B$4-14,IF(C22="Last week",$B$4-6,""))))</x:f>
      </x:c>
      <x:c r="E22" s="9"/>
      <x:c r="F22" s="9"/>
      <x:c r="G22" s="9"/>
      <x:c r="H22" s="24" t="str">
        <x:f aca="0">IF(AND(ISNUMBER(SEARCH("fudge",A22)),E22="Freezer"),"Fudge does not freeze well. Keep it in the fridge.",IF(AND(ISNUMBER(SEARCH("meringue",A22)),E22="Freezer"),"Meringues are best made fresh.",""))</x:f>
      </x:c>
    </x:row>
    <x:row r="23" ht="15" hidden="0">
      <x:c r="A23" s="9"/>
      <x:c r="B23" s="9"/>
      <x:c r="C23" s="9"/>
      <x:c r="D23" s="25" t="str">
        <x:f aca="0">IF(C23="4 weeks before",$B$4-28,IF(C23="3 weeks before",$B$4-21,IF(C23="2 weeks before",$B$4-14,IF(C23="Last week",$B$4-6,""))))</x:f>
      </x:c>
      <x:c r="E23" s="9"/>
      <x:c r="F23" s="9"/>
      <x:c r="G23" s="9"/>
      <x:c r="H23" s="24" t="str">
        <x:f aca="0">IF(AND(ISNUMBER(SEARCH("fudge",A23)),E23="Freezer"),"Fudge does not freeze well. Keep it in the fridge.",IF(AND(ISNUMBER(SEARCH("meringue",A23)),E23="Freezer"),"Meringues are best made fresh.",""))</x:f>
      </x:c>
    </x:row>
    <x:row r="24" ht="15" hidden="0">
      <x:c r="A24" s="9"/>
      <x:c r="B24" s="9"/>
      <x:c r="C24" s="9"/>
      <x:c r="D24" s="25" t="str">
        <x:f aca="0">IF(C24="4 weeks before",$B$4-28,IF(C24="3 weeks before",$B$4-21,IF(C24="2 weeks before",$B$4-14,IF(C24="Last week",$B$4-6,""))))</x:f>
      </x:c>
      <x:c r="E24" s="9"/>
      <x:c r="F24" s="9"/>
      <x:c r="G24" s="9"/>
      <x:c r="H24" s="24" t="str">
        <x:f aca="0">IF(AND(ISNUMBER(SEARCH("fudge",A24)),E24="Freezer"),"Fudge does not freeze well. Keep it in the fridge.",IF(AND(ISNUMBER(SEARCH("meringue",A24)),E24="Freezer"),"Meringues are best made fresh.",""))</x:f>
      </x:c>
    </x:row>
    <x:row r="25" ht="15" hidden="0">
      <x:c r="A25" s="9"/>
      <x:c r="B25" s="9"/>
      <x:c r="C25" s="9"/>
      <x:c r="D25" s="25" t="str">
        <x:f aca="0">IF(C25="4 weeks before",$B$4-28,IF(C25="3 weeks before",$B$4-21,IF(C25="2 weeks before",$B$4-14,IF(C25="Last week",$B$4-6,""))))</x:f>
      </x:c>
      <x:c r="E25" s="9"/>
      <x:c r="F25" s="9"/>
      <x:c r="G25" s="9"/>
      <x:c r="H25" s="24" t="str">
        <x:f aca="0">IF(AND(ISNUMBER(SEARCH("fudge",A25)),E25="Freezer"),"Fudge does not freeze well. Keep it in the fridge.",IF(AND(ISNUMBER(SEARCH("meringue",A25)),E25="Freezer"),"Meringues are best made fresh.",""))</x:f>
      </x:c>
    </x:row>
    <x:row r="26" ht="15" hidden="0">
      <x:c r="A26" s="9"/>
      <x:c r="B26" s="9"/>
      <x:c r="C26" s="9"/>
      <x:c r="D26" s="25" t="str">
        <x:f aca="0">IF(C26="4 weeks before",$B$4-28,IF(C26="3 weeks before",$B$4-21,IF(C26="2 weeks before",$B$4-14,IF(C26="Last week",$B$4-6,""))))</x:f>
      </x:c>
      <x:c r="E26" s="9"/>
      <x:c r="F26" s="9"/>
      <x:c r="G26" s="9"/>
      <x:c r="H26" s="24" t="str">
        <x:f aca="0">IF(AND(ISNUMBER(SEARCH("fudge",A26)),E26="Freezer"),"Fudge does not freeze well. Keep it in the fridge.",IF(AND(ISNUMBER(SEARCH("meringue",A26)),E26="Freezer"),"Meringues are best made fresh.",""))</x:f>
      </x:c>
    </x:row>
    <x:row r="27" ht="15" hidden="0">
      <x:c r="A27" s="9"/>
      <x:c r="B27" s="9"/>
      <x:c r="C27" s="9"/>
      <x:c r="D27" s="25" t="str">
        <x:f aca="0">IF(C27="4 weeks before",$B$4-28,IF(C27="3 weeks before",$B$4-21,IF(C27="2 weeks before",$B$4-14,IF(C27="Last week",$B$4-6,""))))</x:f>
      </x:c>
      <x:c r="E27" s="9"/>
      <x:c r="F27" s="9"/>
      <x:c r="G27" s="9"/>
      <x:c r="H27" s="24" t="str">
        <x:f aca="0">IF(AND(ISNUMBER(SEARCH("fudge",A27)),E27="Freezer"),"Fudge does not freeze well. Keep it in the fridge.",IF(AND(ISNUMBER(SEARCH("meringue",A27)),E27="Freezer"),"Meringues are best made fresh.",""))</x:f>
      </x:c>
    </x:row>
    <x:row r="28" ht="15" hidden="0">
      <x:c r="A28" s="9"/>
      <x:c r="B28" s="9"/>
      <x:c r="C28" s="9"/>
      <x:c r="D28" s="25" t="str">
        <x:f aca="0">IF(C28="4 weeks before",$B$4-28,IF(C28="3 weeks before",$B$4-21,IF(C28="2 weeks before",$B$4-14,IF(C28="Last week",$B$4-6,""))))</x:f>
      </x:c>
      <x:c r="E28" s="9"/>
      <x:c r="F28" s="9"/>
      <x:c r="G28" s="9"/>
      <x:c r="H28" s="24" t="str">
        <x:f aca="0">IF(AND(ISNUMBER(SEARCH("fudge",A28)),E28="Freezer"),"Fudge does not freeze well. Keep it in the fridge.",IF(AND(ISNUMBER(SEARCH("meringue",A28)),E28="Freezer"),"Meringues are best made fresh.",""))</x:f>
      </x:c>
    </x:row>
    <x:row r="29" ht="15" hidden="0">
      <x:c r="A29" s="9"/>
      <x:c r="B29" s="9"/>
      <x:c r="C29" s="9"/>
      <x:c r="D29" s="25" t="str">
        <x:f aca="0">IF(C29="4 weeks before",$B$4-28,IF(C29="3 weeks before",$B$4-21,IF(C29="2 weeks before",$B$4-14,IF(C29="Last week",$B$4-6,""))))</x:f>
      </x:c>
      <x:c r="E29" s="9"/>
      <x:c r="F29" s="9"/>
      <x:c r="G29" s="9"/>
      <x:c r="H29" s="24" t="str">
        <x:f aca="0">IF(AND(ISNUMBER(SEARCH("fudge",A29)),E29="Freezer"),"Fudge does not freeze well. Keep it in the fridge.",IF(AND(ISNUMBER(SEARCH("meringue",A29)),E29="Freezer"),"Meringues are best made fresh.",""))</x:f>
      </x:c>
    </x:row>
    <x:row r="30" ht="15" hidden="0">
      <x:c r="A30" s="9"/>
      <x:c r="B30" s="9"/>
      <x:c r="C30" s="9"/>
      <x:c r="D30" s="25" t="str">
        <x:f aca="0">IF(C30="4 weeks before",$B$4-28,IF(C30="3 weeks before",$B$4-21,IF(C30="2 weeks before",$B$4-14,IF(C30="Last week",$B$4-6,""))))</x:f>
      </x:c>
      <x:c r="E30" s="9"/>
      <x:c r="F30" s="9"/>
      <x:c r="G30" s="9"/>
      <x:c r="H30" s="24" t="str">
        <x:f aca="0">IF(AND(ISNUMBER(SEARCH("fudge",A30)),E30="Freezer"),"Fudge does not freeze well. Keep it in the fridge.",IF(AND(ISNUMBER(SEARCH("meringue",A30)),E30="Freezer"),"Meringues are best made fresh.",""))</x:f>
      </x:c>
    </x:row>
    <x:row r="31" ht="15" hidden="0">
      <x:c r="A31" s="9"/>
      <x:c r="B31" s="9"/>
      <x:c r="C31" s="9"/>
      <x:c r="D31" s="25" t="str">
        <x:f aca="0">IF(C31="4 weeks before",$B$4-28,IF(C31="3 weeks before",$B$4-21,IF(C31="2 weeks before",$B$4-14,IF(C31="Last week",$B$4-6,""))))</x:f>
      </x:c>
      <x:c r="E31" s="9"/>
      <x:c r="F31" s="9"/>
      <x:c r="G31" s="9"/>
      <x:c r="H31" s="24" t="str">
        <x:f aca="0">IF(AND(ISNUMBER(SEARCH("fudge",A31)),E31="Freezer"),"Fudge does not freeze well. Keep it in the fridge.",IF(AND(ISNUMBER(SEARCH("meringue",A31)),E31="Freezer"),"Meringues are best made fresh.",""))</x:f>
      </x:c>
    </x:row>
    <x:row r="32" ht="15" hidden="0">
      <x:c r="A32" s="9"/>
      <x:c r="B32" s="9"/>
      <x:c r="C32" s="9"/>
      <x:c r="D32" s="25" t="str">
        <x:f aca="0">IF(C32="4 weeks before",$B$4-28,IF(C32="3 weeks before",$B$4-21,IF(C32="2 weeks before",$B$4-14,IF(C32="Last week",$B$4-6,""))))</x:f>
      </x:c>
      <x:c r="E32" s="9"/>
      <x:c r="F32" s="9"/>
      <x:c r="G32" s="9"/>
      <x:c r="H32" s="24" t="str">
        <x:f aca="0">IF(AND(ISNUMBER(SEARCH("fudge",A32)),E32="Freezer"),"Fudge does not freeze well. Keep it in the fridge.",IF(AND(ISNUMBER(SEARCH("meringue",A32)),E32="Freezer"),"Meringues are best made fresh.",""))</x:f>
      </x:c>
    </x:row>
    <x:row r="33" ht="15" hidden="0">
      <x:c r="A33" s="9"/>
      <x:c r="B33" s="9"/>
      <x:c r="C33" s="9"/>
      <x:c r="D33" s="25" t="str">
        <x:f aca="0">IF(C33="4 weeks before",$B$4-28,IF(C33="3 weeks before",$B$4-21,IF(C33="2 weeks before",$B$4-14,IF(C33="Last week",$B$4-6,""))))</x:f>
      </x:c>
      <x:c r="E33" s="9"/>
      <x:c r="F33" s="9"/>
      <x:c r="G33" s="9"/>
      <x:c r="H33" s="24" t="str">
        <x:f aca="0">IF(AND(ISNUMBER(SEARCH("fudge",A33)),E33="Freezer"),"Fudge does not freeze well. Keep it in the fridge.",IF(AND(ISNUMBER(SEARCH("meringue",A33)),E33="Freezer"),"Meringues are best made fresh.",""))</x:f>
      </x:c>
    </x:row>
    <x:row r="34" ht="15" hidden="0">
      <x:c r="A34" s="9"/>
      <x:c r="B34" s="9"/>
      <x:c r="C34" s="9"/>
      <x:c r="D34" s="25" t="str">
        <x:f aca="0">IF(C34="4 weeks before",$B$4-28,IF(C34="3 weeks before",$B$4-21,IF(C34="2 weeks before",$B$4-14,IF(C34="Last week",$B$4-6,""))))</x:f>
      </x:c>
      <x:c r="E34" s="9"/>
      <x:c r="F34" s="9"/>
      <x:c r="G34" s="9"/>
      <x:c r="H34" s="24" t="str">
        <x:f aca="0">IF(AND(ISNUMBER(SEARCH("fudge",A34)),E34="Freezer"),"Fudge does not freeze well. Keep it in the fridge.",IF(AND(ISNUMBER(SEARCH("meringue",A34)),E34="Freezer"),"Meringues are best made fresh.",""))</x:f>
      </x:c>
    </x:row>
    <x:row r="35" ht="15" hidden="0">
      <x:c r="A35" s="9"/>
      <x:c r="B35" s="9"/>
      <x:c r="C35" s="9"/>
      <x:c r="D35" s="25" t="str">
        <x:f aca="0">IF(C35="4 weeks before",$B$4-28,IF(C35="3 weeks before",$B$4-21,IF(C35="2 weeks before",$B$4-14,IF(C35="Last week",$B$4-6,""))))</x:f>
      </x:c>
      <x:c r="E35" s="9"/>
      <x:c r="F35" s="9"/>
      <x:c r="G35" s="9"/>
      <x:c r="H35" s="24" t="str">
        <x:f aca="0">IF(AND(ISNUMBER(SEARCH("fudge",A35)),E35="Freezer"),"Fudge does not freeze well. Keep it in the fridge.",IF(AND(ISNUMBER(SEARCH("meringue",A35)),E35="Freezer"),"Meringues are best made fresh.",""))</x:f>
      </x:c>
    </x:row>
    <x:row r="36" ht="15" hidden="0">
      <x:c r="A36" s="9"/>
      <x:c r="B36" s="9"/>
      <x:c r="C36" s="9"/>
      <x:c r="D36" s="25" t="str">
        <x:f aca="0">IF(C36="4 weeks before",$B$4-28,IF(C36="3 weeks before",$B$4-21,IF(C36="2 weeks before",$B$4-14,IF(C36="Last week",$B$4-6,""))))</x:f>
      </x:c>
      <x:c r="E36" s="9"/>
      <x:c r="F36" s="9"/>
      <x:c r="G36" s="9"/>
      <x:c r="H36" s="24" t="str">
        <x:f aca="0">IF(AND(ISNUMBER(SEARCH("fudge",A36)),E36="Freezer"),"Fudge does not freeze well. Keep it in the fridge.",IF(AND(ISNUMBER(SEARCH("meringue",A36)),E36="Freezer"),"Meringues are best made fresh.",""))</x:f>
      </x:c>
    </x:row>
    <x:row r="37" ht="15" hidden="0">
      <x:c r="A37" s="9"/>
      <x:c r="B37" s="9"/>
      <x:c r="C37" s="9"/>
      <x:c r="D37" s="25" t="str">
        <x:f aca="0">IF(C37="4 weeks before",$B$4-28,IF(C37="3 weeks before",$B$4-21,IF(C37="2 weeks before",$B$4-14,IF(C37="Last week",$B$4-6,""))))</x:f>
      </x:c>
      <x:c r="E37" s="9"/>
      <x:c r="F37" s="9"/>
      <x:c r="G37" s="9"/>
      <x:c r="H37" s="24" t="str">
        <x:f aca="0">IF(AND(ISNUMBER(SEARCH("fudge",A37)),E37="Freezer"),"Fudge does not freeze well. Keep it in the fridge.",IF(AND(ISNUMBER(SEARCH("meringue",A37)),E37="Freezer"),"Meringues are best made fresh.",""))</x:f>
      </x:c>
    </x:row>
    <x:row r="38" ht="15" hidden="0">
      <x:c r="A38" s="9"/>
      <x:c r="B38" s="9"/>
      <x:c r="C38" s="9"/>
      <x:c r="D38" s="25" t="str">
        <x:f aca="0">IF(C38="4 weeks before",$B$4-28,IF(C38="3 weeks before",$B$4-21,IF(C38="2 weeks before",$B$4-14,IF(C38="Last week",$B$4-6,""))))</x:f>
      </x:c>
      <x:c r="E38" s="9"/>
      <x:c r="F38" s="9"/>
      <x:c r="G38" s="9"/>
      <x:c r="H38" s="24" t="str">
        <x:f aca="0">IF(AND(ISNUMBER(SEARCH("fudge",A38)),E38="Freezer"),"Fudge does not freeze well. Keep it in the fridge.",IF(AND(ISNUMBER(SEARCH("meringue",A38)),E38="Freezer"),"Meringues are best made fresh.",""))</x:f>
      </x:c>
    </x:row>
    <x:row r="39" ht="15" hidden="0">
      <x:c r="A39" s="9"/>
      <x:c r="B39" s="9"/>
      <x:c r="C39" s="9"/>
      <x:c r="D39" s="25" t="str">
        <x:f aca="0">IF(C39="4 weeks before",$B$4-28,IF(C39="3 weeks before",$B$4-21,IF(C39="2 weeks before",$B$4-14,IF(C39="Last week",$B$4-6,""))))</x:f>
      </x:c>
      <x:c r="E39" s="9"/>
      <x:c r="F39" s="9"/>
      <x:c r="G39" s="9"/>
      <x:c r="H39" s="24" t="str">
        <x:f aca="0">IF(AND(ISNUMBER(SEARCH("fudge",A39)),E39="Freezer"),"Fudge does not freeze well. Keep it in the fridge.",IF(AND(ISNUMBER(SEARCH("meringue",A39)),E39="Freezer"),"Meringues are best made fresh.",""))</x:f>
      </x:c>
    </x:row>
    <x:row r="40" ht="15" hidden="0">
      <x:c r="A40" s="9"/>
      <x:c r="B40" s="9"/>
      <x:c r="C40" s="9"/>
      <x:c r="D40" s="25" t="str">
        <x:f aca="0">IF(C40="4 weeks before",$B$4-28,IF(C40="3 weeks before",$B$4-21,IF(C40="2 weeks before",$B$4-14,IF(C40="Last week",$B$4-6,""))))</x:f>
      </x:c>
      <x:c r="E40" s="9"/>
      <x:c r="F40" s="9"/>
      <x:c r="G40" s="9"/>
      <x:c r="H40" s="24" t="str">
        <x:f aca="0">IF(AND(ISNUMBER(SEARCH("fudge",A40)),E40="Freezer"),"Fudge does not freeze well. Keep it in the fridge.",IF(AND(ISNUMBER(SEARCH("meringue",A40)),E40="Freezer"),"Meringues are best made fresh.",""))</x:f>
      </x:c>
    </x:row>
    <x:row r="41" ht="15" hidden="0">
      <x:c r="A41" s="9"/>
      <x:c r="B41" s="9"/>
      <x:c r="C41" s="9"/>
      <x:c r="D41" s="25" t="str">
        <x:f aca="0">IF(C41="4 weeks before",$B$4-28,IF(C41="3 weeks before",$B$4-21,IF(C41="2 weeks before",$B$4-14,IF(C41="Last week",$B$4-6,""))))</x:f>
      </x:c>
      <x:c r="E41" s="9"/>
      <x:c r="F41" s="9"/>
      <x:c r="G41" s="9"/>
      <x:c r="H41" s="24" t="str">
        <x:f aca="0">IF(AND(ISNUMBER(SEARCH("fudge",A41)),E41="Freezer"),"Fudge does not freeze well. Keep it in the fridge.",IF(AND(ISNUMBER(SEARCH("meringue",A41)),E41="Freezer"),"Meringues are best made fresh.",""))</x:f>
      </x:c>
    </x:row>
    <x:row r="42" ht="15" hidden="0">
      <x:c r="A42" s="9"/>
      <x:c r="B42" s="9"/>
      <x:c r="C42" s="9"/>
      <x:c r="D42" s="25" t="str">
        <x:f aca="0">IF(C42="4 weeks before",$B$4-28,IF(C42="3 weeks before",$B$4-21,IF(C42="2 weeks before",$B$4-14,IF(C42="Last week",$B$4-6,""))))</x:f>
      </x:c>
      <x:c r="E42" s="9"/>
      <x:c r="F42" s="9"/>
      <x:c r="G42" s="9"/>
      <x:c r="H42" s="24" t="str">
        <x:f aca="0">IF(AND(ISNUMBER(SEARCH("fudge",A42)),E42="Freezer"),"Fudge does not freeze well. Keep it in the fridge.",IF(AND(ISNUMBER(SEARCH("meringue",A42)),E42="Freezer"),"Meringues are best made fresh.",""))</x:f>
      </x:c>
    </x:row>
  </x:sheetData>
  <x:conditionalFormatting sqref="B10:B10">
    <x:cfRule type="expression" dxfId="2" priority="2" aboveAverage="0" percent="0" bottom="0" rank="0" equalAverage="0">
      <x:formula>B9&gt;=B8</x:formula>
    </x:cfRule>
    <x:cfRule type="expression" dxfId="3" priority="3" aboveAverage="0" percent="0" bottom="0" rank="0" equalAverage="0">
      <x:formula>B9&lt;B8</x:formula>
    </x:cfRule>
  </x:conditionalFormatting>
  <x:dataValidations count="4">
    <x:dataValidation type="list" errorStyle="stop" operator="between" allowBlank="1" showDropDown="0" showInputMessage="0" showErrorMessage="0" sqref="G13:G42">
      <x:formula1>"Yes"</x:formula1>
      <x:formula2>0</x:formula2>
    </x:dataValidation>
    <x:dataValidation type="list" errorStyle="stop" operator="between" allowBlank="1" showDropDown="0" showInputMessage="0" showErrorMessage="0" sqref="B13:B42">
      <x:formula1>"Yes,No"</x:formula1>
      <x:formula2>0</x:formula2>
    </x:dataValidation>
    <x:dataValidation type="list" errorStyle="stop" operator="between" allowBlank="1" showDropDown="0" showInputMessage="0" showErrorMessage="0" sqref="C13:C42">
      <x:formula1>"4 weeks before,3 weeks before,2 weeks before,Last week"</x:formula1>
      <x:formula2>0</x:formula2>
    </x:dataValidation>
    <x:dataValidation type="list" errorStyle="stop" operator="between" allowBlank="1" showDropDown="0" showInputMessage="0" showErrorMessage="0" sqref="E13:E42">
      <x:formula1>"Freezer,Fridge,Tin or container"</x:formula1>
      <x:formula2>0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8" hidden="0" customWidth="1"/>
    <x:col min="2" max="2" width="34" hidden="0" customWidth="1"/>
    <x:col min="3" max="3" width="22" hidden="0" customWidth="1"/>
    <x:col min="4" max="4" width="12" hidden="0" customWidth="1"/>
    <x:col min="5" max="5" width="16" hidden="0" customWidth="1"/>
    <x:col min="6" max="6" width="12" hidden="0" customWidth="1"/>
  </x:cols>
  <x:sheetData>
    <x:row r="1" ht="27.75" hidden="0" customHeight="1">
      <x:c r="A1" s="1" t="s">
        <x:v>143</x:v>
      </x:c>
    </x:row>
    <x:row r="2" ht="15" hidden="0">
      <x:c r="A2" s="2" t="s">
        <x:v>144</x:v>
      </x:c>
    </x:row>
    <x:row r="4" ht="15" hidden="0">
      <x:c r="A4" s="5" t="s">
        <x:v>145</x:v>
      </x:c>
      <x:c r="B4" s="19" t="n">
        <x:v>46361</x:v>
      </x:c>
    </x:row>
    <x:row r="5" ht="15" hidden="0">
      <x:c r="A5" s="5" t="s">
        <x:v>146</x:v>
      </x:c>
      <x:c r="B5" s="20" t="n">
        <x:v>6</x:v>
      </x:c>
    </x:row>
    <x:row r="6" ht="15" hidden="0">
      <x:c r="A6" s="5" t="s">
        <x:v>147</x:v>
      </x:c>
      <x:c r="B6" s="21" t="n">
        <x:f aca="0">COUNTIF(F11:F30,"Yes")</x:f>
        <x:v>1</x:v>
      </x:c>
    </x:row>
    <x:row r="7" ht="15" hidden="0">
      <x:c r="A7" s="5" t="s">
        <x:v>148</x:v>
      </x:c>
      <x:c r="B7" s="21" t="str">
        <x:f aca="0">IF(B6=0,"Add your bakers below",B6*B5&amp;" pieces (about "&amp;ROUNDUP(B6*B5/12,0)&amp;" dozen)")</x:f>
        <x:v>6 pieces (about 1 dozen)</x:v>
      </x:c>
    </x:row>
    <x:row r="8" ht="15" hidden="0">
      <x:c r="A8" s="2" t="s">
        <x:v>149</x:v>
      </x:c>
    </x:row>
    <x:row r="10" ht="30" hidden="0" customHeight="1">
      <x:c r="A10" s="7" t="s">
        <x:v>150</x:v>
      </x:c>
      <x:c r="B10" s="7" t="s">
        <x:v>151</x:v>
      </x:c>
      <x:c r="C10" s="7" t="s">
        <x:v>152</x:v>
      </x:c>
      <x:c r="D10" s="7" t="s">
        <x:v>131</x:v>
      </x:c>
      <x:c r="E10" s="7" t="s">
        <x:v>153</x:v>
      </x:c>
      <x:c r="F10" s="7" t="s">
        <x:v>16</x:v>
      </x:c>
    </x:row>
    <x:row r="11" ht="15" hidden="0">
      <x:c r="A11" s="8" t="s">
        <x:v>154</x:v>
      </x:c>
      <x:c r="B11" s="8" t="s">
        <x:v>155</x:v>
      </x:c>
      <x:c r="C11" s="8" t="s">
        <x:v>156</x:v>
      </x:c>
      <x:c r="D11" s="8" t="s">
        <x:v>21</x:v>
      </x:c>
      <x:c r="E11" s="8" t="s">
        <x:v>21</x:v>
      </x:c>
      <x:c r="F11" s="8" t="s">
        <x:v>21</x:v>
      </x:c>
    </x:row>
    <x:row r="12" ht="15" hidden="0">
      <x:c r="A12" s="9"/>
      <x:c r="B12" s="9"/>
      <x:c r="C12" s="9"/>
      <x:c r="D12" s="9"/>
      <x:c r="E12" s="9"/>
      <x:c r="F12" s="9"/>
    </x:row>
    <x:row r="13" ht="15" hidden="0">
      <x:c r="A13" s="9"/>
      <x:c r="B13" s="9"/>
      <x:c r="C13" s="9"/>
      <x:c r="D13" s="9"/>
      <x:c r="E13" s="9"/>
      <x:c r="F13" s="9"/>
    </x:row>
    <x:row r="14" ht="15" hidden="0">
      <x:c r="A14" s="9"/>
      <x:c r="B14" s="9"/>
      <x:c r="C14" s="9"/>
      <x:c r="D14" s="9"/>
      <x:c r="E14" s="9"/>
      <x:c r="F14" s="9"/>
    </x:row>
    <x:row r="15" ht="15" hidden="0">
      <x:c r="A15" s="9"/>
      <x:c r="B15" s="9"/>
      <x:c r="C15" s="9"/>
      <x:c r="D15" s="9"/>
      <x:c r="E15" s="9"/>
      <x:c r="F15" s="9"/>
    </x:row>
    <x:row r="16" ht="15" hidden="0">
      <x:c r="A16" s="9"/>
      <x:c r="B16" s="9"/>
      <x:c r="C16" s="9"/>
      <x:c r="D16" s="9"/>
      <x:c r="E16" s="9"/>
      <x:c r="F16" s="9"/>
    </x:row>
    <x:row r="17" ht="15" hidden="0">
      <x:c r="A17" s="9"/>
      <x:c r="B17" s="9"/>
      <x:c r="C17" s="9"/>
      <x:c r="D17" s="9"/>
      <x:c r="E17" s="9"/>
      <x:c r="F17" s="9"/>
    </x:row>
    <x:row r="18" ht="15" hidden="0">
      <x:c r="A18" s="9"/>
      <x:c r="B18" s="9"/>
      <x:c r="C18" s="9"/>
      <x:c r="D18" s="9"/>
      <x:c r="E18" s="9"/>
      <x:c r="F18" s="9"/>
    </x:row>
    <x:row r="19" ht="15" hidden="0">
      <x:c r="A19" s="9"/>
      <x:c r="B19" s="9"/>
      <x:c r="C19" s="9"/>
      <x:c r="D19" s="9"/>
      <x:c r="E19" s="9"/>
      <x:c r="F19" s="9"/>
    </x:row>
    <x:row r="20" ht="15" hidden="0">
      <x:c r="A20" s="9"/>
      <x:c r="B20" s="9"/>
      <x:c r="C20" s="9"/>
      <x:c r="D20" s="9"/>
      <x:c r="E20" s="9"/>
      <x:c r="F20" s="9"/>
    </x:row>
    <x:row r="21" ht="15" hidden="0">
      <x:c r="A21" s="9"/>
      <x:c r="B21" s="9"/>
      <x:c r="C21" s="9"/>
      <x:c r="D21" s="9"/>
      <x:c r="E21" s="9"/>
      <x:c r="F21" s="9"/>
    </x:row>
    <x:row r="22" ht="15" hidden="0">
      <x:c r="A22" s="9"/>
      <x:c r="B22" s="9"/>
      <x:c r="C22" s="9"/>
      <x:c r="D22" s="9"/>
      <x:c r="E22" s="9"/>
      <x:c r="F22" s="9"/>
    </x:row>
    <x:row r="23" ht="15" hidden="0">
      <x:c r="A23" s="9"/>
      <x:c r="B23" s="9"/>
      <x:c r="C23" s="9"/>
      <x:c r="D23" s="9"/>
      <x:c r="E23" s="9"/>
      <x:c r="F23" s="9"/>
    </x:row>
    <x:row r="24" ht="15" hidden="0">
      <x:c r="A24" s="9"/>
      <x:c r="B24" s="9"/>
      <x:c r="C24" s="9"/>
      <x:c r="D24" s="9"/>
      <x:c r="E24" s="9"/>
      <x:c r="F24" s="9"/>
    </x:row>
    <x:row r="25" ht="15" hidden="0">
      <x:c r="A25" s="9"/>
      <x:c r="B25" s="9"/>
      <x:c r="C25" s="9"/>
      <x:c r="D25" s="9"/>
      <x:c r="E25" s="9"/>
      <x:c r="F25" s="9"/>
    </x:row>
    <x:row r="26" ht="15" hidden="0">
      <x:c r="A26" s="9"/>
      <x:c r="B26" s="9"/>
      <x:c r="C26" s="9"/>
      <x:c r="D26" s="9"/>
      <x:c r="E26" s="9"/>
      <x:c r="F26" s="9"/>
    </x:row>
    <x:row r="27" ht="15" hidden="0">
      <x:c r="A27" s="9"/>
      <x:c r="B27" s="9"/>
      <x:c r="C27" s="9"/>
      <x:c r="D27" s="9"/>
      <x:c r="E27" s="9"/>
      <x:c r="F27" s="9"/>
    </x:row>
    <x:row r="28" ht="15" hidden="0">
      <x:c r="A28" s="9"/>
      <x:c r="B28" s="9"/>
      <x:c r="C28" s="9"/>
      <x:c r="D28" s="9"/>
      <x:c r="E28" s="9"/>
      <x:c r="F28" s="9"/>
    </x:row>
    <x:row r="29" ht="15" hidden="0">
      <x:c r="A29" s="9"/>
      <x:c r="B29" s="9"/>
      <x:c r="C29" s="9"/>
      <x:c r="D29" s="9"/>
      <x:c r="E29" s="9"/>
      <x:c r="F29" s="9"/>
    </x:row>
    <x:row r="30" ht="15" hidden="0">
      <x:c r="A30" s="9"/>
      <x:c r="B30" s="9"/>
      <x:c r="C30" s="9"/>
      <x:c r="D30" s="9"/>
      <x:c r="E30" s="9"/>
      <x:c r="F30" s="9"/>
    </x:row>
  </x:sheetData>
  <x:dataValidations count="3">
    <x:dataValidation type="list" errorStyle="stop" operator="between" allowBlank="1" showDropDown="0" showInputMessage="0" showErrorMessage="0" sqref="D11:D30">
      <x:formula1>"Yes,No"</x:formula1>
      <x:formula2>0</x:formula2>
    </x:dataValidation>
    <x:dataValidation type="list" errorStyle="stop" operator="between" allowBlank="1" showDropDown="0" showInputMessage="0" showErrorMessage="0" sqref="E11:E30">
      <x:formula1>"Yes,No"</x:formula1>
      <x:formula2>0</x:formula2>
    </x:dataValidation>
    <x:dataValidation type="list" errorStyle="stop" operator="between" allowBlank="1" showDropDown="0" showInputMessage="0" showErrorMessage="0" sqref="F11:F30">
      <x:formula1>"Yes,Maybe,No"</x:formula1>
      <x:formula2>0</x:formula2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30" customHeight="1">
      <x:c r="A1" s="91" t="str">
        <x:v>Family Christmas Hub</x:v>
      </x:c>
      <x:c r="B1" s="91"/>
      <x:c r="C1" s="91"/>
      <x:c r="D1" s="91"/>
      <x:c r="E1" s="91"/>
      <x:c r="F1" s="91"/>
    </x:row>
    <x:row r="2" ht="24" customHeight="1">
      <x:c r="A2" s="60" t="str">
        <x:v>Put the family decisions in one place. Use only the parts that make Christmas easier.</x:v>
      </x:c>
      <x:c r="B2" s="60"/>
      <x:c r="C2" s="60"/>
      <x:c r="D2" s="60"/>
      <x:c r="E2" s="60"/>
      <x:c r="F2" s="60"/>
    </x:row>
    <x:row r="3">
      <x:c r="A3" s="92"/>
      <x:c r="B3" s="92"/>
      <x:c r="C3" s="92"/>
      <x:c r="D3" s="92"/>
      <x:c r="E3" s="92"/>
      <x:c r="F3" s="92"/>
    </x:row>
    <x:row r="4" ht="22" customHeight="1">
      <x:c r="A4" s="93" t="str">
        <x:v>GIFTS</x:v>
      </x:c>
      <x:c r="B4" s="93"/>
      <x:c r="C4" s="93"/>
      <x:c r="D4" s="93"/>
      <x:c r="E4" s="93"/>
      <x:c r="F4" s="93"/>
    </x:row>
    <x:row r="5" ht="21" customHeight="1">
      <x:c r="A5" s="94" t="str">
        <x:v>Family Secret Santa draw</x:v>
      </x:c>
      <x:c r="B5" s="95" t="str"/>
      <x:c r="C5" s="95"/>
      <x:c r="D5" s="95"/>
      <x:c r="E5" s="95"/>
      <x:c r="F5" s="95"/>
    </x:row>
    <x:row r="6" ht="21" customHeight="1">
      <x:c r="A6" s="94" t="str">
        <x:v>Secret Santa limit</x:v>
      </x:c>
      <x:c r="B6" s="95" t="str"/>
      <x:c r="C6" s="95"/>
      <x:c r="D6" s="95"/>
      <x:c r="E6" s="95"/>
      <x:c r="F6" s="95"/>
    </x:row>
    <x:row r="7" ht="21" customHeight="1">
      <x:c r="A7" s="94" t="str">
        <x:v>Stocking-stuffer plan</x:v>
      </x:c>
      <x:c r="B7" s="95" t="str"/>
      <x:c r="C7" s="95"/>
      <x:c r="D7" s="95"/>
      <x:c r="E7" s="95"/>
      <x:c r="F7" s="95"/>
    </x:row>
    <x:row r="8" ht="21" customHeight="1">
      <x:c r="A8" s="94" t="str">
        <x:v>Each child's Big Wish</x:v>
      </x:c>
      <x:c r="B8" s="95" t="str"/>
      <x:c r="C8" s="95"/>
      <x:c r="D8" s="95"/>
      <x:c r="E8" s="95"/>
      <x:c r="F8" s="95"/>
    </x:row>
    <x:row r="9">
      <x:c r="A9" s="92"/>
      <x:c r="B9" s="92"/>
      <x:c r="C9" s="92"/>
      <x:c r="D9" s="92"/>
      <x:c r="E9" s="92"/>
      <x:c r="F9" s="92"/>
    </x:row>
    <x:row r="10" ht="22" customHeight="1">
      <x:c r="A10" s="93" t="str">
        <x:v>IMPORTANT DATES</x:v>
      </x:c>
      <x:c r="B10" s="93"/>
      <x:c r="C10" s="93"/>
      <x:c r="D10" s="93"/>
      <x:c r="E10" s="93"/>
      <x:c r="F10" s="93"/>
    </x:row>
    <x:row r="11" ht="21" customHeight="1">
      <x:c r="A11" s="94" t="str">
        <x:v>Christmas Eve</x:v>
      </x:c>
      <x:c r="B11" s="95" t="str"/>
      <x:c r="C11" s="95"/>
      <x:c r="D11" s="95"/>
      <x:c r="E11" s="95"/>
      <x:c r="F11" s="95"/>
    </x:row>
    <x:row r="12" ht="21" customHeight="1">
      <x:c r="A12" s="94" t="str">
        <x:v>Christmas Day</x:v>
      </x:c>
      <x:c r="B12" s="95" t="str"/>
      <x:c r="C12" s="95"/>
      <x:c r="D12" s="95"/>
      <x:c r="E12" s="95"/>
      <x:c r="F12" s="95"/>
    </x:row>
    <x:row r="13" ht="21" customHeight="1">
      <x:c r="A13" s="94" t="str">
        <x:v>Mailing deadline</x:v>
      </x:c>
      <x:c r="B13" s="95" t="str"/>
      <x:c r="C13" s="95"/>
      <x:c r="D13" s="95"/>
      <x:c r="E13" s="95"/>
      <x:c r="F13" s="95"/>
    </x:row>
    <x:row r="14" ht="21" customHeight="1">
      <x:c r="A14" s="94" t="str">
        <x:v>Cookie exchange</x:v>
      </x:c>
      <x:c r="B14" s="95" t="str"/>
      <x:c r="C14" s="95"/>
      <x:c r="D14" s="95"/>
      <x:c r="E14" s="95"/>
      <x:c r="F14" s="95"/>
    </x:row>
    <x:row r="15" ht="21" customHeight="1">
      <x:c r="A15" s="94" t="str">
        <x:v>Baking day</x:v>
      </x:c>
      <x:c r="B15" s="95" t="str"/>
      <x:c r="C15" s="95"/>
      <x:c r="D15" s="95"/>
      <x:c r="E15" s="95"/>
      <x:c r="F15" s="95"/>
    </x:row>
    <x:row r="16">
      <x:c r="A16" s="92"/>
      <x:c r="B16" s="92"/>
      <x:c r="C16" s="92"/>
      <x:c r="D16" s="92"/>
      <x:c r="E16" s="92"/>
      <x:c r="F16" s="92"/>
    </x:row>
    <x:row r="17" ht="22" customHeight="1">
      <x:c r="A17" s="93" t="str">
        <x:v>CHRISTMAS DINNER</x:v>
      </x:c>
      <x:c r="B17" s="93"/>
      <x:c r="C17" s="93"/>
      <x:c r="D17" s="93"/>
      <x:c r="E17" s="93"/>
      <x:c r="F17" s="93"/>
    </x:row>
    <x:row r="18" ht="21" customHeight="1">
      <x:c r="A18" s="94" t="str">
        <x:v>Hosting at</x:v>
      </x:c>
      <x:c r="B18" s="95" t="str"/>
      <x:c r="C18" s="95"/>
      <x:c r="D18" s="95"/>
      <x:c r="E18" s="95"/>
      <x:c r="F18" s="95"/>
    </x:row>
    <x:row r="19" ht="21" customHeight="1">
      <x:c r="A19" s="94" t="str">
        <x:v>Main dish</x:v>
      </x:c>
      <x:c r="B19" s="95" t="str"/>
      <x:c r="C19" s="95"/>
      <x:c r="D19" s="95"/>
      <x:c r="E19" s="95"/>
      <x:c r="F19" s="95"/>
    </x:row>
    <x:row r="20" ht="21" customHeight="1">
      <x:c r="A20" s="94" t="str">
        <x:v>Arrival time</x:v>
      </x:c>
      <x:c r="B20" s="95" t="str"/>
      <x:c r="C20" s="95"/>
      <x:c r="D20" s="95"/>
      <x:c r="E20" s="95"/>
      <x:c r="F20" s="95"/>
    </x:row>
    <x:row r="21" ht="21" customHeight="1">
      <x:c r="A21" s="94" t="str">
        <x:v>Dinner time</x:v>
      </x:c>
      <x:c r="B21" s="95" t="str"/>
      <x:c r="C21" s="95"/>
      <x:c r="D21" s="95"/>
      <x:c r="E21" s="95"/>
      <x:c r="F21" s="95"/>
    </x:row>
    <x:row r="22">
      <x:c r="A22" s="92"/>
      <x:c r="B22" s="92"/>
      <x:c r="C22" s="92"/>
      <x:c r="D22" s="92"/>
      <x:c r="E22" s="92"/>
      <x:c r="F22" s="92"/>
    </x:row>
    <x:row r="23" ht="22" customHeight="1">
      <x:c r="A23" s="93" t="str">
        <x:v>WHO'S DOING WHAT?</x:v>
      </x:c>
      <x:c r="B23" s="93"/>
      <x:c r="C23" s="93"/>
      <x:c r="D23" s="93"/>
      <x:c r="E23" s="93"/>
      <x:c r="F23" s="93"/>
    </x:row>
    <x:row r="24" ht="21" customHeight="1">
      <x:c r="A24" s="96" t="str">
        <x:v>Job</x:v>
      </x:c>
      <x:c r="B24" s="96" t="str">
        <x:v>Who</x:v>
      </x:c>
      <x:c r="C24" s="96" t="str">
        <x:v>When</x:v>
      </x:c>
      <x:c r="D24" s="92"/>
      <x:c r="E24" s="92"/>
      <x:c r="F24" s="92"/>
    </x:row>
    <x:row r="25" ht="21" customHeight="1">
      <x:c r="A25" s="92" t="str">
        <x:v>Drinks</x:v>
      </x:c>
      <x:c r="B25" s="97" t="str"/>
      <x:c r="C25" s="97" t="str"/>
      <x:c r="D25" s="92"/>
      <x:c r="E25" s="92"/>
      <x:c r="F25" s="92"/>
    </x:row>
    <x:row r="26" ht="21" customHeight="1">
      <x:c r="A26" s="92" t="str">
        <x:v>Coats</x:v>
      </x:c>
      <x:c r="B26" s="97" t="str"/>
      <x:c r="C26" s="97" t="str"/>
      <x:c r="D26" s="92"/>
      <x:c r="E26" s="92"/>
      <x:c r="F26" s="92"/>
    </x:row>
    <x:row r="27" ht="21" customHeight="1">
      <x:c r="A27" s="92" t="str">
        <x:v>Table clearing</x:v>
      </x:c>
      <x:c r="B27" s="97" t="str"/>
      <x:c r="C27" s="97" t="str"/>
      <x:c r="D27" s="92"/>
      <x:c r="E27" s="92"/>
      <x:c r="F27" s="92"/>
    </x:row>
    <x:row r="28" ht="21" customHeight="1">
      <x:c r="A28" s="92" t="str">
        <x:v>Dishwasher</x:v>
      </x:c>
      <x:c r="B28" s="97" t="str"/>
      <x:c r="C28" s="97" t="str"/>
      <x:c r="D28" s="92"/>
      <x:c r="E28" s="92"/>
      <x:c r="F28" s="92"/>
    </x:row>
    <x:row r="29" ht="21" customHeight="1">
      <x:c r="A29" s="92" t="str">
        <x:v>Leftovers</x:v>
      </x:c>
      <x:c r="B29" s="97" t="str"/>
      <x:c r="C29" s="97" t="str"/>
      <x:c r="D29" s="92"/>
      <x:c r="E29" s="92"/>
      <x:c r="F29" s="92"/>
    </x:row>
    <x:row r="30" ht="21" customHeight="1">
      <x:c r="A30" s="92" t="str">
        <x:v>Garbage &amp; recycling</x:v>
      </x:c>
      <x:c r="B30" s="97" t="str"/>
      <x:c r="C30" s="97" t="str"/>
      <x:c r="D30" s="92"/>
      <x:c r="E30" s="92"/>
      <x:c r="F30" s="92"/>
    </x:row>
    <x:row r="31">
      <x:c r="A31" s="92"/>
      <x:c r="B31" s="92"/>
      <x:c r="C31" s="92"/>
      <x:c r="D31" s="92"/>
      <x:c r="E31" s="92"/>
      <x:c r="F31" s="92"/>
    </x:row>
    <x:row r="32" ht="22" customHeight="1">
      <x:c r="A32" s="93" t="str">
        <x:v>MAKE IT EASIER</x:v>
      </x:c>
      <x:c r="B32" s="93"/>
      <x:c r="C32" s="93"/>
      <x:c r="D32" s="93"/>
      <x:c r="E32" s="93"/>
      <x:c r="F32" s="93"/>
    </x:row>
    <x:row r="33" ht="28" customHeight="1">
      <x:c r="A33" s="79" t="str">
        <x:v>If everyone cannot be together for the Secret Santa draw, an online name-drawing tool can privately assign names and let people add wish lists. No hat required.</x:v>
      </x:c>
      <x:c r="B33" s="79"/>
      <x:c r="C33" s="79"/>
      <x:c r="D33" s="79"/>
      <x:c r="E33" s="79"/>
      <x:c r="F33" s="79"/>
    </x:row>
    <x:row r="34" ht="28" customHeight="1">
      <x:c r="A34" s="79"/>
      <x:c r="B34" s="79"/>
      <x:c r="C34" s="79"/>
      <x:c r="D34" s="79"/>
      <x:c r="E34" s="79"/>
      <x:c r="F34" s="79"/>
    </x:row>
    <x:row r="35">
      <x:c r="A35" s="92"/>
      <x:c r="B35" s="92"/>
      <x:c r="C35" s="92"/>
      <x:c r="D35" s="92"/>
      <x:c r="E35" s="92"/>
      <x:c r="F35" s="92"/>
    </x:row>
    <x:row r="36" ht="30" customHeight="1">
      <x:c r="A36" s="86" t="str">
        <x:v>THE SAGE RULE: If technology saves you from repeating yourself, use it. If technology gives you another thing to manage, don't.</x:v>
      </x:c>
      <x:c r="B36" s="86"/>
      <x:c r="C36" s="86"/>
      <x:c r="D36" s="86"/>
      <x:c r="E36" s="86"/>
      <x:c r="F36" s="86"/>
    </x:row>
    <x:row r="37" ht="30" customHeight="1">
      <x:c r="A37" s="86"/>
      <x:c r="B37" s="86"/>
      <x:c r="C37" s="86"/>
      <x:c r="D37" s="86"/>
      <x:c r="E37" s="86"/>
      <x:c r="F37" s="86"/>
    </x:row>
    <x:row r="38">
      <x:c r="A38" s="92"/>
      <x:c r="B38" s="92"/>
      <x:c r="C38" s="92"/>
      <x:c r="D38" s="92"/>
      <x:c r="E38" s="92"/>
      <x:c r="F38" s="92"/>
    </x:row>
    <x:row r="39">
      <x:c r="A39" s="92"/>
      <x:c r="B39" s="92"/>
      <x:c r="C39" s="92"/>
      <x:c r="D39" s="92"/>
      <x:c r="E39" s="92"/>
      <x:c r="F39" s="92"/>
    </x:row>
    <x:row r="40">
      <x:c r="A40" s="92"/>
      <x:c r="B40" s="92"/>
      <x:c r="C40" s="92"/>
      <x:c r="D40" s="92"/>
      <x:c r="E40" s="92"/>
      <x:c r="F40" s="92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B11:F11"/>
    <x:mergeCell ref="B12:F12"/>
    <x:mergeCell ref="B13:F13"/>
    <x:mergeCell ref="B14:F14"/>
    <x:mergeCell ref="B15:F15"/>
    <x:mergeCell ref="A17:F17"/>
    <x:mergeCell ref="B18:F18"/>
    <x:mergeCell ref="B19:F19"/>
    <x:mergeCell ref="B20:F20"/>
    <x:mergeCell ref="B21:F21"/>
    <x:mergeCell ref="A23:F23"/>
    <x:mergeCell ref="A32:F32"/>
    <x:mergeCell ref="A33:F34"/>
    <x:mergeCell ref="A36:F37"/>
  </x:mergeCells>
  <x:pageMargins left="0.7" right="0.7" top="0.75" bottom="0.75" header="0.3" footer="0.3"/>
</x:worksheet>
</file>